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E:\たもHPエクセル講座\便利な技10\"/>
    </mc:Choice>
  </mc:AlternateContent>
  <xr:revisionPtr revIDLastSave="0" documentId="13_ncr:1_{F89DB70D-E9B7-4E5D-9948-94953347CC5F}" xr6:coauthVersionLast="47" xr6:coauthVersionMax="47" xr10:uidLastSave="{00000000-0000-0000-0000-000000000000}"/>
  <bookViews>
    <workbookView xWindow="-120" yWindow="-120" windowWidth="29040" windowHeight="15720" xr2:uid="{0A111D04-6CB1-45D2-9A4F-F2DBC217E38D}"/>
  </bookViews>
  <sheets>
    <sheet name="①誕生日から星座" sheetId="1" r:id="rId1"/>
    <sheet name="誕生日から星座 (2)" sheetId="5" r:id="rId2"/>
    <sheet name="②スタンプの作成" sheetId="3" r:id="rId3"/>
    <sheet name="③条件付き書式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G5" i="1"/>
  <c r="G4" i="1"/>
  <c r="G3" i="1"/>
  <c r="G2" i="1"/>
</calcChain>
</file>

<file path=xl/sharedStrings.xml><?xml version="1.0" encoding="utf-8"?>
<sst xmlns="http://schemas.openxmlformats.org/spreadsheetml/2006/main" count="122" uniqueCount="80">
  <si>
    <t>生年月日</t>
    <rPh sb="0" eb="2">
      <t>セイネン</t>
    </rPh>
    <rPh sb="2" eb="4">
      <t>ガッピ</t>
    </rPh>
    <phoneticPr fontId="1"/>
  </si>
  <si>
    <t>星座一覧</t>
    <rPh sb="0" eb="2">
      <t>セイザ</t>
    </rPh>
    <rPh sb="2" eb="4">
      <t>イチラン</t>
    </rPh>
    <phoneticPr fontId="1"/>
  </si>
  <si>
    <t>やぎ座</t>
    <rPh sb="2" eb="3">
      <t>ザ</t>
    </rPh>
    <phoneticPr fontId="1"/>
  </si>
  <si>
    <t>みずがめ座</t>
    <rPh sb="4" eb="5">
      <t>ザ</t>
    </rPh>
    <phoneticPr fontId="1"/>
  </si>
  <si>
    <t>うお座</t>
    <rPh sb="2" eb="3">
      <t>ザ</t>
    </rPh>
    <phoneticPr fontId="1"/>
  </si>
  <si>
    <t>おひつじ座</t>
    <rPh sb="4" eb="5">
      <t>ザ</t>
    </rPh>
    <phoneticPr fontId="1"/>
  </si>
  <si>
    <t>おうし座</t>
    <rPh sb="3" eb="4">
      <t>ザ</t>
    </rPh>
    <phoneticPr fontId="1"/>
  </si>
  <si>
    <t>ふたご座</t>
    <rPh sb="3" eb="4">
      <t>ザ</t>
    </rPh>
    <phoneticPr fontId="1"/>
  </si>
  <si>
    <t>かに座</t>
    <rPh sb="2" eb="3">
      <t>ザ</t>
    </rPh>
    <phoneticPr fontId="1"/>
  </si>
  <si>
    <t>星座</t>
    <rPh sb="0" eb="2">
      <t>セイザ</t>
    </rPh>
    <phoneticPr fontId="1"/>
  </si>
  <si>
    <t>開始日</t>
    <rPh sb="0" eb="3">
      <t>カイシビ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</si>
  <si>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</si>
  <si>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</si>
  <si>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</si>
  <si>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検索用日付</t>
    <rPh sb="0" eb="2">
      <t>ケンサク</t>
    </rPh>
    <rPh sb="2" eb="3">
      <t>ヨウ</t>
    </rPh>
    <rPh sb="3" eb="5">
      <t>ヒヅケ</t>
    </rPh>
    <phoneticPr fontId="1"/>
  </si>
  <si>
    <t>検索方法 には検索値と完全に一致する値だけを検索するか、その近似値を含めて検索す</t>
  </si>
  <si>
    <t>るかを、論理値(近似値を含めて検索=TRUE または省略、完全一致の値を</t>
  </si>
  <si>
    <t>検索= FALSE)で指定します。</t>
  </si>
  <si>
    <t>しし座</t>
    <rPh sb="2" eb="3">
      <t>ザ</t>
    </rPh>
    <phoneticPr fontId="1"/>
  </si>
  <si>
    <t>おとめ座</t>
    <rPh sb="3" eb="4">
      <t>ザ</t>
    </rPh>
    <phoneticPr fontId="1"/>
  </si>
  <si>
    <t>てんびん座</t>
    <rPh sb="4" eb="5">
      <t>ザ</t>
    </rPh>
    <phoneticPr fontId="1"/>
  </si>
  <si>
    <t>さそり座</t>
    <rPh sb="3" eb="4">
      <t>ザ</t>
    </rPh>
    <phoneticPr fontId="1"/>
  </si>
  <si>
    <t>いて座</t>
    <rPh sb="2" eb="3">
      <t>ザ</t>
    </rPh>
    <phoneticPr fontId="1"/>
  </si>
  <si>
    <t>挿入→図形→星：１２pt</t>
    <rPh sb="0" eb="2">
      <t>ソウニュウ</t>
    </rPh>
    <rPh sb="3" eb="5">
      <t>ズケイ</t>
    </rPh>
    <rPh sb="6" eb="7">
      <t>ホシ</t>
    </rPh>
    <phoneticPr fontId="1"/>
  </si>
  <si>
    <t>調整ハンドルを上にドラッグ</t>
    <rPh sb="0" eb="2">
      <t>チョウセイ</t>
    </rPh>
    <rPh sb="7" eb="8">
      <t>ウエ</t>
    </rPh>
    <phoneticPr fontId="1"/>
  </si>
  <si>
    <t>右クリック→頂点の編集</t>
    <rPh sb="0" eb="1">
      <t>ミギ</t>
    </rPh>
    <rPh sb="6" eb="8">
      <t>チョウテン</t>
    </rPh>
    <rPh sb="9" eb="11">
      <t>ヘンシュウ</t>
    </rPh>
    <phoneticPr fontId="1"/>
  </si>
  <si>
    <t>一番上の頂点を右クリック</t>
    <rPh sb="0" eb="2">
      <t>イチバン</t>
    </rPh>
    <rPh sb="2" eb="3">
      <t>ウエ</t>
    </rPh>
    <rPh sb="4" eb="6">
      <t>チョウテン</t>
    </rPh>
    <rPh sb="7" eb="8">
      <t>ミギ</t>
    </rPh>
    <phoneticPr fontId="1"/>
  </si>
  <si>
    <t>頂点を中心にスムージング</t>
    <rPh sb="0" eb="2">
      <t>チョウテン</t>
    </rPh>
    <rPh sb="3" eb="5">
      <t>チュウシン</t>
    </rPh>
    <phoneticPr fontId="1"/>
  </si>
  <si>
    <t>山の頂点に左回りで実行</t>
    <rPh sb="0" eb="1">
      <t>ヤマ</t>
    </rPh>
    <rPh sb="2" eb="4">
      <t>チョウテン</t>
    </rPh>
    <rPh sb="5" eb="7">
      <t>ヒダリマワ</t>
    </rPh>
    <rPh sb="9" eb="11">
      <t>ジッコウ</t>
    </rPh>
    <phoneticPr fontId="1"/>
  </si>
  <si>
    <t>最後の１つは山の線分で「線分を曲げる」</t>
    <rPh sb="0" eb="2">
      <t>サイゴ</t>
    </rPh>
    <rPh sb="6" eb="7">
      <t>ヤマ</t>
    </rPh>
    <rPh sb="8" eb="10">
      <t>センブン</t>
    </rPh>
    <rPh sb="12" eb="14">
      <t>センブン</t>
    </rPh>
    <rPh sb="15" eb="16">
      <t>マ</t>
    </rPh>
    <phoneticPr fontId="1"/>
  </si>
  <si>
    <t>挿入→テキスト→ワードアート</t>
    <rPh sb="0" eb="2">
      <t>ソウニュウ</t>
    </rPh>
    <phoneticPr fontId="1"/>
  </si>
  <si>
    <t>Alt→N→W（なんとワードアートだ）</t>
    <phoneticPr fontId="1"/>
  </si>
  <si>
    <t>文字</t>
    <rPh sb="0" eb="2">
      <t>モジ</t>
    </rPh>
    <phoneticPr fontId="1"/>
  </si>
  <si>
    <t>外枠</t>
    <rPh sb="0" eb="2">
      <t>ソトワク</t>
    </rPh>
    <phoneticPr fontId="1"/>
  </si>
  <si>
    <t>「たいへんよくできました」と入力</t>
    <rPh sb="14" eb="16">
      <t>ニュウリョク</t>
    </rPh>
    <phoneticPr fontId="1"/>
  </si>
  <si>
    <t>ARPPOP体B</t>
    <rPh sb="6" eb="7">
      <t>カラダ</t>
    </rPh>
    <phoneticPr fontId="1"/>
  </si>
  <si>
    <t>２０ｐ</t>
    <phoneticPr fontId="1"/>
  </si>
  <si>
    <t>４㎝　４㎝</t>
    <phoneticPr fontId="1"/>
  </si>
  <si>
    <t>塗りつぶしなし　外枠：赤　太さ2.25ｐ</t>
    <rPh sb="0" eb="1">
      <t>ヌ</t>
    </rPh>
    <rPh sb="8" eb="10">
      <t>ソトワク</t>
    </rPh>
    <rPh sb="11" eb="12">
      <t>アカ</t>
    </rPh>
    <rPh sb="13" eb="14">
      <t>フト</t>
    </rPh>
    <phoneticPr fontId="1"/>
  </si>
  <si>
    <t>色：赤</t>
    <rPh sb="0" eb="1">
      <t>イロ</t>
    </rPh>
    <rPh sb="2" eb="3">
      <t>アカ</t>
    </rPh>
    <phoneticPr fontId="1"/>
  </si>
  <si>
    <t>枠の中に移動　微調整はCtrl＋矢印キー</t>
    <rPh sb="0" eb="1">
      <t>ワク</t>
    </rPh>
    <rPh sb="2" eb="3">
      <t>ナカ</t>
    </rPh>
    <rPh sb="4" eb="6">
      <t>イドウ</t>
    </rPh>
    <rPh sb="7" eb="10">
      <t>ビチョウセイ</t>
    </rPh>
    <rPh sb="16" eb="18">
      <t>ヤジルシ</t>
    </rPh>
    <phoneticPr fontId="1"/>
  </si>
  <si>
    <t>つくってみよう</t>
    <phoneticPr fontId="1"/>
  </si>
  <si>
    <t>グループ化</t>
    <rPh sb="4" eb="5">
      <t>カ</t>
    </rPh>
    <phoneticPr fontId="1"/>
  </si>
  <si>
    <t>コピー　→　貼り付け　→　図（いちばん右）</t>
    <rPh sb="6" eb="7">
      <t>ハ</t>
    </rPh>
    <rPh sb="8" eb="9">
      <t>ツ</t>
    </rPh>
    <rPh sb="13" eb="14">
      <t>ズ</t>
    </rPh>
    <rPh sb="19" eb="20">
      <t>ミギ</t>
    </rPh>
    <phoneticPr fontId="1"/>
  </si>
  <si>
    <t>文字をもっと太くする</t>
    <rPh sb="0" eb="2">
      <t>モジ</t>
    </rPh>
    <rPh sb="6" eb="7">
      <t>フト</t>
    </rPh>
    <phoneticPr fontId="1"/>
  </si>
  <si>
    <t>図形の書式　→　文字の輪郭を赤</t>
    <rPh sb="0" eb="2">
      <t>ズケイ</t>
    </rPh>
    <rPh sb="3" eb="5">
      <t>ショシキ</t>
    </rPh>
    <rPh sb="8" eb="10">
      <t>モジ</t>
    </rPh>
    <rPh sb="11" eb="13">
      <t>リンカク</t>
    </rPh>
    <rPh sb="14" eb="15">
      <t>アカ</t>
    </rPh>
    <phoneticPr fontId="1"/>
  </si>
  <si>
    <t>もう一度文字の輪郭　太さ　1.5ｐ</t>
    <rPh sb="2" eb="4">
      <t>イチド</t>
    </rPh>
    <rPh sb="4" eb="6">
      <t>モジ</t>
    </rPh>
    <rPh sb="7" eb="9">
      <t>リンカク</t>
    </rPh>
    <rPh sb="10" eb="11">
      <t>フト</t>
    </rPh>
    <phoneticPr fontId="1"/>
  </si>
  <si>
    <t>来場者数</t>
    <rPh sb="0" eb="2">
      <t>ライジョウ</t>
    </rPh>
    <rPh sb="2" eb="3">
      <t>シャ</t>
    </rPh>
    <rPh sb="3" eb="4">
      <t>カズ</t>
    </rPh>
    <phoneticPr fontId="1"/>
  </si>
  <si>
    <t>会場</t>
    <rPh sb="0" eb="2">
      <t>カイジョウ</t>
    </rPh>
    <phoneticPr fontId="1"/>
  </si>
  <si>
    <t>会場A</t>
    <rPh sb="0" eb="2">
      <t>カイジョウ</t>
    </rPh>
    <phoneticPr fontId="1"/>
  </si>
  <si>
    <t>会場B</t>
    <rPh sb="0" eb="2">
      <t>カイジョウ</t>
    </rPh>
    <phoneticPr fontId="1"/>
  </si>
  <si>
    <t>会場C</t>
    <rPh sb="0" eb="2">
      <t>カイジョウ</t>
    </rPh>
    <phoneticPr fontId="1"/>
  </si>
  <si>
    <t>会場D</t>
    <rPh sb="0" eb="2">
      <t>カイジョウ</t>
    </rPh>
    <phoneticPr fontId="1"/>
  </si>
  <si>
    <t>会場E</t>
    <rPh sb="0" eb="2">
      <t>カイジョウ</t>
    </rPh>
    <phoneticPr fontId="1"/>
  </si>
  <si>
    <t>４月</t>
    <rPh sb="1" eb="2">
      <t>ツキ</t>
    </rPh>
    <phoneticPr fontId="1"/>
  </si>
  <si>
    <t>５月</t>
  </si>
  <si>
    <t>６月</t>
  </si>
  <si>
    <t>７月</t>
  </si>
  <si>
    <t>８月</t>
  </si>
  <si>
    <t>Ctrl→W</t>
    <phoneticPr fontId="1"/>
  </si>
  <si>
    <t>やってみよう</t>
    <phoneticPr fontId="1"/>
  </si>
  <si>
    <t>50以下</t>
    <rPh sb="2" eb="4">
      <t>イカ</t>
    </rPh>
    <phoneticPr fontId="1"/>
  </si>
  <si>
    <t>青</t>
    <rPh sb="0" eb="1">
      <t>アオ</t>
    </rPh>
    <phoneticPr fontId="1"/>
  </si>
  <si>
    <t>100以上</t>
    <rPh sb="3" eb="5">
      <t>イジョウ</t>
    </rPh>
    <phoneticPr fontId="1"/>
  </si>
  <si>
    <t>赤</t>
    <rPh sb="0" eb="1">
      <t>アカ</t>
    </rPh>
    <phoneticPr fontId="1"/>
  </si>
  <si>
    <t>最高値</t>
    <rPh sb="0" eb="2">
      <t>サイコウ</t>
    </rPh>
    <rPh sb="2" eb="3">
      <t>チ</t>
    </rPh>
    <phoneticPr fontId="1"/>
  </si>
  <si>
    <t>黄色</t>
    <rPh sb="0" eb="2">
      <t>キイロ</t>
    </rPh>
    <phoneticPr fontId="1"/>
  </si>
  <si>
    <t>←生年月日入力</t>
    <rPh sb="1" eb="5">
      <t>セイネンガッピ</t>
    </rPh>
    <rPh sb="5" eb="7">
      <t>ニュウリョク</t>
    </rPh>
    <phoneticPr fontId="1"/>
  </si>
  <si>
    <t>=VLOOKUP(G5,C3:D15,2,TRUE)</t>
    <phoneticPr fontId="1"/>
  </si>
  <si>
    <t>=YEAR(C3)</t>
    <phoneticPr fontId="1"/>
  </si>
  <si>
    <t>=MONTH(A2)</t>
    <phoneticPr fontId="1"/>
  </si>
  <si>
    <t>=DAY(A2)</t>
    <phoneticPr fontId="1"/>
  </si>
  <si>
    <t>=DATE(G2,G3,G4)</t>
    <phoneticPr fontId="1"/>
  </si>
  <si>
    <t>↑</t>
    <phoneticPr fontId="1"/>
  </si>
  <si>
    <t>←</t>
    <phoneticPr fontId="1"/>
  </si>
  <si>
    <t>範囲指定</t>
    <rPh sb="0" eb="2">
      <t>ハンイ</t>
    </rPh>
    <rPh sb="2" eb="4">
      <t>シテイ</t>
    </rPh>
    <phoneticPr fontId="1"/>
  </si>
  <si>
    <t>条件付き書式　→　新しいルール</t>
    <rPh sb="0" eb="2">
      <t>ジョウケン</t>
    </rPh>
    <rPh sb="2" eb="3">
      <t>ツ</t>
    </rPh>
    <rPh sb="4" eb="6">
      <t>ショシキ</t>
    </rPh>
    <rPh sb="9" eb="10">
      <t>アタラ</t>
    </rPh>
    <phoneticPr fontId="1"/>
  </si>
  <si>
    <t>　指定の値を含むセルだけを書式設定</t>
    <rPh sb="1" eb="3">
      <t>シテイ</t>
    </rPh>
    <rPh sb="4" eb="5">
      <t>アタイ</t>
    </rPh>
    <rPh sb="6" eb="7">
      <t>フク</t>
    </rPh>
    <rPh sb="13" eb="17">
      <t>ショシキセッテイ</t>
    </rPh>
    <phoneticPr fontId="1"/>
  </si>
  <si>
    <t>〃</t>
    <phoneticPr fontId="1"/>
  </si>
  <si>
    <t>　上位または下位に入る値だけを書式設定</t>
    <rPh sb="1" eb="3">
      <t>ジョウイ</t>
    </rPh>
    <rPh sb="6" eb="8">
      <t>カイ</t>
    </rPh>
    <rPh sb="9" eb="10">
      <t>ハイ</t>
    </rPh>
    <rPh sb="11" eb="12">
      <t>アタイ</t>
    </rPh>
    <rPh sb="15" eb="19">
      <t>ショシキセッテイ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</si>
</sst>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1" xfId="0" applyBorder="1">
      <alignment vertical="center"/>
    </xf>
    <xf numFmtId="14" fontId="0" fillId="0" borderId="1" xfId="0" applyNumberFormat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1" xfId="0" quotePrefix="1" applyBorder="1">
      <alignment vertical="center"/>
    </xf>
    <xf numFmtId="14" fontId="0" fillId="0" borderId="1" xfId="0" quotePrefix="1" applyNumberFormat="1" applyBorder="1">
      <alignment vertical="center"/>
    </xf>
    <xf numFmtId="0" fontId="0" fillId="0" borderId="0" xfId="0" quotePrefix="1">
      <alignment vertical="center"/>
    </xf>
    <xf numFmtId="14" fontId="0" fillId="0" borderId="0" xfId="0" quotePrefix="1" applyNumberFormat="1">
      <alignment vertical="center"/>
    </xf>
    <xf numFmtId="0" fontId="0" fillId="2" borderId="2" xfId="0" applyFill="1" applyBorder="1" applyAlignment="1">
      <alignment horizontal="center" vertical="center"/>
    </xf>
    <xf numFmtId="0" fontId="0" fillId="0" borderId="0" xfId="0" quotePrefix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1" xfId="0" applyFont="1" applyBorder="1">
      <alignment vertical="center"/>
    </xf>
  </cellXfs>
  <cellStyles count="1">
    <cellStyle name="標準" xfId="0" builtinId="0"/>
  </cellStyles>
  <dxfs count="3">
    <dxf>
      <fill>
        <patternFill>
          <bgColor rgb="FF00FFFF"/>
        </patternFill>
      </fill>
    </dxf>
    <dxf>
      <fill>
        <patternFill>
          <bgColor rgb="FFFFCDFF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FFFF"/>
      <color rgb="FFC1EFFF"/>
      <color rgb="FFFFC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576791</xdr:colOff>
      <xdr:row>1</xdr:row>
      <xdr:rowOff>0</xdr:rowOff>
    </xdr:from>
    <xdr:to>
      <xdr:col>5</xdr:col>
      <xdr:colOff>640958</xdr:colOff>
      <xdr:row>7</xdr:row>
      <xdr:rowOff>11250</xdr:rowOff>
    </xdr:to>
    <xdr:sp macro="" textlink="">
      <xdr:nvSpPr>
        <xdr:cNvPr id="37" name="星: 12 pt 36">
          <a:extLst>
            <a:ext uri="{FF2B5EF4-FFF2-40B4-BE49-F238E27FC236}">
              <a16:creationId xmlns:a16="http://schemas.microsoft.com/office/drawing/2014/main" id="{FF01188A-52AE-428D-2608-835426B7C5A3}"/>
            </a:ext>
          </a:extLst>
        </xdr:cNvPr>
        <xdr:cNvSpPr/>
      </xdr:nvSpPr>
      <xdr:spPr>
        <a:xfrm>
          <a:off x="2640541" y="238125"/>
          <a:ext cx="1440000" cy="1440000"/>
        </a:xfrm>
        <a:custGeom>
          <a:avLst/>
          <a:gdLst>
            <a:gd name="connsiteX0" fmla="*/ 0 w 1746250"/>
            <a:gd name="connsiteY0" fmla="*/ 873125 h 1746250"/>
            <a:gd name="connsiteX1" fmla="*/ 143472 w 1746250"/>
            <a:gd name="connsiteY1" fmla="*/ 677615 h 1746250"/>
            <a:gd name="connsiteX2" fmla="*/ 116977 w 1746250"/>
            <a:gd name="connsiteY2" fmla="*/ 436563 h 1746250"/>
            <a:gd name="connsiteX3" fmla="*/ 338982 w 1746250"/>
            <a:gd name="connsiteY3" fmla="*/ 338982 h 1746250"/>
            <a:gd name="connsiteX4" fmla="*/ 436563 w 1746250"/>
            <a:gd name="connsiteY4" fmla="*/ 116977 h 1746250"/>
            <a:gd name="connsiteX5" fmla="*/ 677615 w 1746250"/>
            <a:gd name="connsiteY5" fmla="*/ 143472 h 1746250"/>
            <a:gd name="connsiteX6" fmla="*/ 873125 w 1746250"/>
            <a:gd name="connsiteY6" fmla="*/ 0 h 1746250"/>
            <a:gd name="connsiteX7" fmla="*/ 1068635 w 1746250"/>
            <a:gd name="connsiteY7" fmla="*/ 143472 h 1746250"/>
            <a:gd name="connsiteX8" fmla="*/ 1309688 w 1746250"/>
            <a:gd name="connsiteY8" fmla="*/ 116977 h 1746250"/>
            <a:gd name="connsiteX9" fmla="*/ 1407268 w 1746250"/>
            <a:gd name="connsiteY9" fmla="*/ 338982 h 1746250"/>
            <a:gd name="connsiteX10" fmla="*/ 1629273 w 1746250"/>
            <a:gd name="connsiteY10" fmla="*/ 436563 h 1746250"/>
            <a:gd name="connsiteX11" fmla="*/ 1602778 w 1746250"/>
            <a:gd name="connsiteY11" fmla="*/ 677615 h 1746250"/>
            <a:gd name="connsiteX12" fmla="*/ 1746250 w 1746250"/>
            <a:gd name="connsiteY12" fmla="*/ 873125 h 1746250"/>
            <a:gd name="connsiteX13" fmla="*/ 1602778 w 1746250"/>
            <a:gd name="connsiteY13" fmla="*/ 1068635 h 1746250"/>
            <a:gd name="connsiteX14" fmla="*/ 1629273 w 1746250"/>
            <a:gd name="connsiteY14" fmla="*/ 1309688 h 1746250"/>
            <a:gd name="connsiteX15" fmla="*/ 1407268 w 1746250"/>
            <a:gd name="connsiteY15" fmla="*/ 1407268 h 1746250"/>
            <a:gd name="connsiteX16" fmla="*/ 1309688 w 1746250"/>
            <a:gd name="connsiteY16" fmla="*/ 1629273 h 1746250"/>
            <a:gd name="connsiteX17" fmla="*/ 1068635 w 1746250"/>
            <a:gd name="connsiteY17" fmla="*/ 1602778 h 1746250"/>
            <a:gd name="connsiteX18" fmla="*/ 873125 w 1746250"/>
            <a:gd name="connsiteY18" fmla="*/ 1746250 h 1746250"/>
            <a:gd name="connsiteX19" fmla="*/ 677615 w 1746250"/>
            <a:gd name="connsiteY19" fmla="*/ 1602778 h 1746250"/>
            <a:gd name="connsiteX20" fmla="*/ 436563 w 1746250"/>
            <a:gd name="connsiteY20" fmla="*/ 1629273 h 1746250"/>
            <a:gd name="connsiteX21" fmla="*/ 338982 w 1746250"/>
            <a:gd name="connsiteY21" fmla="*/ 1407268 h 1746250"/>
            <a:gd name="connsiteX22" fmla="*/ 116977 w 1746250"/>
            <a:gd name="connsiteY22" fmla="*/ 1309688 h 1746250"/>
            <a:gd name="connsiteX23" fmla="*/ 143472 w 1746250"/>
            <a:gd name="connsiteY23" fmla="*/ 1068635 h 1746250"/>
            <a:gd name="connsiteX24" fmla="*/ 0 w 1746250"/>
            <a:gd name="connsiteY24" fmla="*/ 873125 h 1746250"/>
            <a:gd name="connsiteX0" fmla="*/ 0 w 1746250"/>
            <a:gd name="connsiteY0" fmla="*/ 873125 h 1746250"/>
            <a:gd name="connsiteX1" fmla="*/ 143472 w 1746250"/>
            <a:gd name="connsiteY1" fmla="*/ 677615 h 1746250"/>
            <a:gd name="connsiteX2" fmla="*/ 116977 w 1746250"/>
            <a:gd name="connsiteY2" fmla="*/ 436563 h 1746250"/>
            <a:gd name="connsiteX3" fmla="*/ 338982 w 1746250"/>
            <a:gd name="connsiteY3" fmla="*/ 338982 h 1746250"/>
            <a:gd name="connsiteX4" fmla="*/ 436563 w 1746250"/>
            <a:gd name="connsiteY4" fmla="*/ 116977 h 1746250"/>
            <a:gd name="connsiteX5" fmla="*/ 677615 w 1746250"/>
            <a:gd name="connsiteY5" fmla="*/ 143472 h 1746250"/>
            <a:gd name="connsiteX6" fmla="*/ 873125 w 1746250"/>
            <a:gd name="connsiteY6" fmla="*/ 0 h 1746250"/>
            <a:gd name="connsiteX7" fmla="*/ 1068635 w 1746250"/>
            <a:gd name="connsiteY7" fmla="*/ 143472 h 1746250"/>
            <a:gd name="connsiteX8" fmla="*/ 1309688 w 1746250"/>
            <a:gd name="connsiteY8" fmla="*/ 116977 h 1746250"/>
            <a:gd name="connsiteX9" fmla="*/ 1407268 w 1746250"/>
            <a:gd name="connsiteY9" fmla="*/ 338982 h 1746250"/>
            <a:gd name="connsiteX10" fmla="*/ 1629273 w 1746250"/>
            <a:gd name="connsiteY10" fmla="*/ 436563 h 1746250"/>
            <a:gd name="connsiteX11" fmla="*/ 1602778 w 1746250"/>
            <a:gd name="connsiteY11" fmla="*/ 677615 h 1746250"/>
            <a:gd name="connsiteX12" fmla="*/ 1746250 w 1746250"/>
            <a:gd name="connsiteY12" fmla="*/ 873125 h 1746250"/>
            <a:gd name="connsiteX13" fmla="*/ 1602778 w 1746250"/>
            <a:gd name="connsiteY13" fmla="*/ 1068635 h 1746250"/>
            <a:gd name="connsiteX14" fmla="*/ 1629273 w 1746250"/>
            <a:gd name="connsiteY14" fmla="*/ 1309688 h 1746250"/>
            <a:gd name="connsiteX15" fmla="*/ 1407268 w 1746250"/>
            <a:gd name="connsiteY15" fmla="*/ 1407268 h 1746250"/>
            <a:gd name="connsiteX16" fmla="*/ 1309688 w 1746250"/>
            <a:gd name="connsiteY16" fmla="*/ 1629273 h 1746250"/>
            <a:gd name="connsiteX17" fmla="*/ 1068635 w 1746250"/>
            <a:gd name="connsiteY17" fmla="*/ 1602778 h 1746250"/>
            <a:gd name="connsiteX18" fmla="*/ 873125 w 1746250"/>
            <a:gd name="connsiteY18" fmla="*/ 1746250 h 1746250"/>
            <a:gd name="connsiteX19" fmla="*/ 677615 w 1746250"/>
            <a:gd name="connsiteY19" fmla="*/ 1602778 h 1746250"/>
            <a:gd name="connsiteX20" fmla="*/ 436563 w 1746250"/>
            <a:gd name="connsiteY20" fmla="*/ 1629273 h 1746250"/>
            <a:gd name="connsiteX21" fmla="*/ 338982 w 1746250"/>
            <a:gd name="connsiteY21" fmla="*/ 1407268 h 1746250"/>
            <a:gd name="connsiteX22" fmla="*/ 116977 w 1746250"/>
            <a:gd name="connsiteY22" fmla="*/ 1309688 h 1746250"/>
            <a:gd name="connsiteX23" fmla="*/ 143472 w 1746250"/>
            <a:gd name="connsiteY23" fmla="*/ 1068635 h 1746250"/>
            <a:gd name="connsiteX24" fmla="*/ 0 w 1746250"/>
            <a:gd name="connsiteY24" fmla="*/ 873125 h 1746250"/>
            <a:gd name="connsiteX0" fmla="*/ 0 w 1746250"/>
            <a:gd name="connsiteY0" fmla="*/ 873125 h 1746250"/>
            <a:gd name="connsiteX1" fmla="*/ 143472 w 1746250"/>
            <a:gd name="connsiteY1" fmla="*/ 677615 h 1746250"/>
            <a:gd name="connsiteX2" fmla="*/ 116977 w 1746250"/>
            <a:gd name="connsiteY2" fmla="*/ 436563 h 1746250"/>
            <a:gd name="connsiteX3" fmla="*/ 338982 w 1746250"/>
            <a:gd name="connsiteY3" fmla="*/ 338982 h 1746250"/>
            <a:gd name="connsiteX4" fmla="*/ 436563 w 1746250"/>
            <a:gd name="connsiteY4" fmla="*/ 116977 h 1746250"/>
            <a:gd name="connsiteX5" fmla="*/ 677615 w 1746250"/>
            <a:gd name="connsiteY5" fmla="*/ 143472 h 1746250"/>
            <a:gd name="connsiteX6" fmla="*/ 873125 w 1746250"/>
            <a:gd name="connsiteY6" fmla="*/ 0 h 1746250"/>
            <a:gd name="connsiteX7" fmla="*/ 1068635 w 1746250"/>
            <a:gd name="connsiteY7" fmla="*/ 143472 h 1746250"/>
            <a:gd name="connsiteX8" fmla="*/ 1309688 w 1746250"/>
            <a:gd name="connsiteY8" fmla="*/ 116977 h 1746250"/>
            <a:gd name="connsiteX9" fmla="*/ 1407268 w 1746250"/>
            <a:gd name="connsiteY9" fmla="*/ 338982 h 1746250"/>
            <a:gd name="connsiteX10" fmla="*/ 1629273 w 1746250"/>
            <a:gd name="connsiteY10" fmla="*/ 436563 h 1746250"/>
            <a:gd name="connsiteX11" fmla="*/ 1602778 w 1746250"/>
            <a:gd name="connsiteY11" fmla="*/ 677615 h 1746250"/>
            <a:gd name="connsiteX12" fmla="*/ 1746250 w 1746250"/>
            <a:gd name="connsiteY12" fmla="*/ 873125 h 1746250"/>
            <a:gd name="connsiteX13" fmla="*/ 1602778 w 1746250"/>
            <a:gd name="connsiteY13" fmla="*/ 1068635 h 1746250"/>
            <a:gd name="connsiteX14" fmla="*/ 1629273 w 1746250"/>
            <a:gd name="connsiteY14" fmla="*/ 1309688 h 1746250"/>
            <a:gd name="connsiteX15" fmla="*/ 1407268 w 1746250"/>
            <a:gd name="connsiteY15" fmla="*/ 1407268 h 1746250"/>
            <a:gd name="connsiteX16" fmla="*/ 1309688 w 1746250"/>
            <a:gd name="connsiteY16" fmla="*/ 1629273 h 1746250"/>
            <a:gd name="connsiteX17" fmla="*/ 1068635 w 1746250"/>
            <a:gd name="connsiteY17" fmla="*/ 1602778 h 1746250"/>
            <a:gd name="connsiteX18" fmla="*/ 873125 w 1746250"/>
            <a:gd name="connsiteY18" fmla="*/ 1746250 h 1746250"/>
            <a:gd name="connsiteX19" fmla="*/ 677615 w 1746250"/>
            <a:gd name="connsiteY19" fmla="*/ 1602778 h 1746250"/>
            <a:gd name="connsiteX20" fmla="*/ 436563 w 1746250"/>
            <a:gd name="connsiteY20" fmla="*/ 1629273 h 1746250"/>
            <a:gd name="connsiteX21" fmla="*/ 338982 w 1746250"/>
            <a:gd name="connsiteY21" fmla="*/ 1407268 h 1746250"/>
            <a:gd name="connsiteX22" fmla="*/ 116977 w 1746250"/>
            <a:gd name="connsiteY22" fmla="*/ 1309688 h 1746250"/>
            <a:gd name="connsiteX23" fmla="*/ 143472 w 1746250"/>
            <a:gd name="connsiteY23" fmla="*/ 1068635 h 1746250"/>
            <a:gd name="connsiteX24" fmla="*/ 0 w 1746250"/>
            <a:gd name="connsiteY24" fmla="*/ 873125 h 1746250"/>
            <a:gd name="connsiteX0" fmla="*/ 0 w 1746250"/>
            <a:gd name="connsiteY0" fmla="*/ 873125 h 1746250"/>
            <a:gd name="connsiteX1" fmla="*/ 143472 w 1746250"/>
            <a:gd name="connsiteY1" fmla="*/ 677615 h 1746250"/>
            <a:gd name="connsiteX2" fmla="*/ 116977 w 1746250"/>
            <a:gd name="connsiteY2" fmla="*/ 436563 h 1746250"/>
            <a:gd name="connsiteX3" fmla="*/ 338982 w 1746250"/>
            <a:gd name="connsiteY3" fmla="*/ 338982 h 1746250"/>
            <a:gd name="connsiteX4" fmla="*/ 436563 w 1746250"/>
            <a:gd name="connsiteY4" fmla="*/ 116977 h 1746250"/>
            <a:gd name="connsiteX5" fmla="*/ 677615 w 1746250"/>
            <a:gd name="connsiteY5" fmla="*/ 143472 h 1746250"/>
            <a:gd name="connsiteX6" fmla="*/ 873125 w 1746250"/>
            <a:gd name="connsiteY6" fmla="*/ 0 h 1746250"/>
            <a:gd name="connsiteX7" fmla="*/ 1068635 w 1746250"/>
            <a:gd name="connsiteY7" fmla="*/ 143472 h 1746250"/>
            <a:gd name="connsiteX8" fmla="*/ 1309688 w 1746250"/>
            <a:gd name="connsiteY8" fmla="*/ 116977 h 1746250"/>
            <a:gd name="connsiteX9" fmla="*/ 1407268 w 1746250"/>
            <a:gd name="connsiteY9" fmla="*/ 338982 h 1746250"/>
            <a:gd name="connsiteX10" fmla="*/ 1629273 w 1746250"/>
            <a:gd name="connsiteY10" fmla="*/ 436563 h 1746250"/>
            <a:gd name="connsiteX11" fmla="*/ 1602778 w 1746250"/>
            <a:gd name="connsiteY11" fmla="*/ 677615 h 1746250"/>
            <a:gd name="connsiteX12" fmla="*/ 1746250 w 1746250"/>
            <a:gd name="connsiteY12" fmla="*/ 873125 h 1746250"/>
            <a:gd name="connsiteX13" fmla="*/ 1602778 w 1746250"/>
            <a:gd name="connsiteY13" fmla="*/ 1068635 h 1746250"/>
            <a:gd name="connsiteX14" fmla="*/ 1629273 w 1746250"/>
            <a:gd name="connsiteY14" fmla="*/ 1309688 h 1746250"/>
            <a:gd name="connsiteX15" fmla="*/ 1407268 w 1746250"/>
            <a:gd name="connsiteY15" fmla="*/ 1407268 h 1746250"/>
            <a:gd name="connsiteX16" fmla="*/ 1309688 w 1746250"/>
            <a:gd name="connsiteY16" fmla="*/ 1629273 h 1746250"/>
            <a:gd name="connsiteX17" fmla="*/ 1068635 w 1746250"/>
            <a:gd name="connsiteY17" fmla="*/ 1602778 h 1746250"/>
            <a:gd name="connsiteX18" fmla="*/ 873125 w 1746250"/>
            <a:gd name="connsiteY18" fmla="*/ 1746250 h 1746250"/>
            <a:gd name="connsiteX19" fmla="*/ 677615 w 1746250"/>
            <a:gd name="connsiteY19" fmla="*/ 1602778 h 1746250"/>
            <a:gd name="connsiteX20" fmla="*/ 436563 w 1746250"/>
            <a:gd name="connsiteY20" fmla="*/ 1629273 h 1746250"/>
            <a:gd name="connsiteX21" fmla="*/ 338982 w 1746250"/>
            <a:gd name="connsiteY21" fmla="*/ 1407268 h 1746250"/>
            <a:gd name="connsiteX22" fmla="*/ 116977 w 1746250"/>
            <a:gd name="connsiteY22" fmla="*/ 1309688 h 1746250"/>
            <a:gd name="connsiteX23" fmla="*/ 143472 w 1746250"/>
            <a:gd name="connsiteY23" fmla="*/ 1068635 h 1746250"/>
            <a:gd name="connsiteX24" fmla="*/ 0 w 1746250"/>
            <a:gd name="connsiteY24" fmla="*/ 873125 h 1746250"/>
            <a:gd name="connsiteX0" fmla="*/ 0 w 1746250"/>
            <a:gd name="connsiteY0" fmla="*/ 873125 h 1746250"/>
            <a:gd name="connsiteX1" fmla="*/ 143472 w 1746250"/>
            <a:gd name="connsiteY1" fmla="*/ 677615 h 1746250"/>
            <a:gd name="connsiteX2" fmla="*/ 116977 w 1746250"/>
            <a:gd name="connsiteY2" fmla="*/ 436563 h 1746250"/>
            <a:gd name="connsiteX3" fmla="*/ 338982 w 1746250"/>
            <a:gd name="connsiteY3" fmla="*/ 338982 h 1746250"/>
            <a:gd name="connsiteX4" fmla="*/ 436563 w 1746250"/>
            <a:gd name="connsiteY4" fmla="*/ 116977 h 1746250"/>
            <a:gd name="connsiteX5" fmla="*/ 677615 w 1746250"/>
            <a:gd name="connsiteY5" fmla="*/ 143472 h 1746250"/>
            <a:gd name="connsiteX6" fmla="*/ 873125 w 1746250"/>
            <a:gd name="connsiteY6" fmla="*/ 0 h 1746250"/>
            <a:gd name="connsiteX7" fmla="*/ 1068635 w 1746250"/>
            <a:gd name="connsiteY7" fmla="*/ 143472 h 1746250"/>
            <a:gd name="connsiteX8" fmla="*/ 1309688 w 1746250"/>
            <a:gd name="connsiteY8" fmla="*/ 116977 h 1746250"/>
            <a:gd name="connsiteX9" fmla="*/ 1407268 w 1746250"/>
            <a:gd name="connsiteY9" fmla="*/ 338982 h 1746250"/>
            <a:gd name="connsiteX10" fmla="*/ 1629273 w 1746250"/>
            <a:gd name="connsiteY10" fmla="*/ 436563 h 1746250"/>
            <a:gd name="connsiteX11" fmla="*/ 1602778 w 1746250"/>
            <a:gd name="connsiteY11" fmla="*/ 677615 h 1746250"/>
            <a:gd name="connsiteX12" fmla="*/ 1746250 w 1746250"/>
            <a:gd name="connsiteY12" fmla="*/ 873125 h 1746250"/>
            <a:gd name="connsiteX13" fmla="*/ 1602778 w 1746250"/>
            <a:gd name="connsiteY13" fmla="*/ 1068635 h 1746250"/>
            <a:gd name="connsiteX14" fmla="*/ 1629273 w 1746250"/>
            <a:gd name="connsiteY14" fmla="*/ 1309688 h 1746250"/>
            <a:gd name="connsiteX15" fmla="*/ 1407268 w 1746250"/>
            <a:gd name="connsiteY15" fmla="*/ 1407268 h 1746250"/>
            <a:gd name="connsiteX16" fmla="*/ 1309688 w 1746250"/>
            <a:gd name="connsiteY16" fmla="*/ 1629273 h 1746250"/>
            <a:gd name="connsiteX17" fmla="*/ 1068635 w 1746250"/>
            <a:gd name="connsiteY17" fmla="*/ 1602778 h 1746250"/>
            <a:gd name="connsiteX18" fmla="*/ 873125 w 1746250"/>
            <a:gd name="connsiteY18" fmla="*/ 1746250 h 1746250"/>
            <a:gd name="connsiteX19" fmla="*/ 677615 w 1746250"/>
            <a:gd name="connsiteY19" fmla="*/ 1602778 h 1746250"/>
            <a:gd name="connsiteX20" fmla="*/ 436563 w 1746250"/>
            <a:gd name="connsiteY20" fmla="*/ 1629273 h 1746250"/>
            <a:gd name="connsiteX21" fmla="*/ 338982 w 1746250"/>
            <a:gd name="connsiteY21" fmla="*/ 1407268 h 1746250"/>
            <a:gd name="connsiteX22" fmla="*/ 116977 w 1746250"/>
            <a:gd name="connsiteY22" fmla="*/ 1309688 h 1746250"/>
            <a:gd name="connsiteX23" fmla="*/ 143472 w 1746250"/>
            <a:gd name="connsiteY23" fmla="*/ 1068635 h 1746250"/>
            <a:gd name="connsiteX24" fmla="*/ 0 w 1746250"/>
            <a:gd name="connsiteY24" fmla="*/ 873125 h 1746250"/>
            <a:gd name="connsiteX0" fmla="*/ 0 w 1746250"/>
            <a:gd name="connsiteY0" fmla="*/ 873125 h 1746250"/>
            <a:gd name="connsiteX1" fmla="*/ 143472 w 1746250"/>
            <a:gd name="connsiteY1" fmla="*/ 677615 h 1746250"/>
            <a:gd name="connsiteX2" fmla="*/ 116977 w 1746250"/>
            <a:gd name="connsiteY2" fmla="*/ 436563 h 1746250"/>
            <a:gd name="connsiteX3" fmla="*/ 338982 w 1746250"/>
            <a:gd name="connsiteY3" fmla="*/ 338982 h 1746250"/>
            <a:gd name="connsiteX4" fmla="*/ 436563 w 1746250"/>
            <a:gd name="connsiteY4" fmla="*/ 116977 h 1746250"/>
            <a:gd name="connsiteX5" fmla="*/ 677615 w 1746250"/>
            <a:gd name="connsiteY5" fmla="*/ 143472 h 1746250"/>
            <a:gd name="connsiteX6" fmla="*/ 873125 w 1746250"/>
            <a:gd name="connsiteY6" fmla="*/ 0 h 1746250"/>
            <a:gd name="connsiteX7" fmla="*/ 1068635 w 1746250"/>
            <a:gd name="connsiteY7" fmla="*/ 143472 h 1746250"/>
            <a:gd name="connsiteX8" fmla="*/ 1309688 w 1746250"/>
            <a:gd name="connsiteY8" fmla="*/ 116977 h 1746250"/>
            <a:gd name="connsiteX9" fmla="*/ 1407268 w 1746250"/>
            <a:gd name="connsiteY9" fmla="*/ 338982 h 1746250"/>
            <a:gd name="connsiteX10" fmla="*/ 1629273 w 1746250"/>
            <a:gd name="connsiteY10" fmla="*/ 436563 h 1746250"/>
            <a:gd name="connsiteX11" fmla="*/ 1602778 w 1746250"/>
            <a:gd name="connsiteY11" fmla="*/ 677615 h 1746250"/>
            <a:gd name="connsiteX12" fmla="*/ 1746250 w 1746250"/>
            <a:gd name="connsiteY12" fmla="*/ 873125 h 1746250"/>
            <a:gd name="connsiteX13" fmla="*/ 1602778 w 1746250"/>
            <a:gd name="connsiteY13" fmla="*/ 1068635 h 1746250"/>
            <a:gd name="connsiteX14" fmla="*/ 1629273 w 1746250"/>
            <a:gd name="connsiteY14" fmla="*/ 1309688 h 1746250"/>
            <a:gd name="connsiteX15" fmla="*/ 1407268 w 1746250"/>
            <a:gd name="connsiteY15" fmla="*/ 1407268 h 1746250"/>
            <a:gd name="connsiteX16" fmla="*/ 1309688 w 1746250"/>
            <a:gd name="connsiteY16" fmla="*/ 1629273 h 1746250"/>
            <a:gd name="connsiteX17" fmla="*/ 1068635 w 1746250"/>
            <a:gd name="connsiteY17" fmla="*/ 1602778 h 1746250"/>
            <a:gd name="connsiteX18" fmla="*/ 873125 w 1746250"/>
            <a:gd name="connsiteY18" fmla="*/ 1746250 h 1746250"/>
            <a:gd name="connsiteX19" fmla="*/ 677615 w 1746250"/>
            <a:gd name="connsiteY19" fmla="*/ 1602778 h 1746250"/>
            <a:gd name="connsiteX20" fmla="*/ 436563 w 1746250"/>
            <a:gd name="connsiteY20" fmla="*/ 1629273 h 1746250"/>
            <a:gd name="connsiteX21" fmla="*/ 338982 w 1746250"/>
            <a:gd name="connsiteY21" fmla="*/ 1407268 h 1746250"/>
            <a:gd name="connsiteX22" fmla="*/ 116977 w 1746250"/>
            <a:gd name="connsiteY22" fmla="*/ 1309688 h 1746250"/>
            <a:gd name="connsiteX23" fmla="*/ 143472 w 1746250"/>
            <a:gd name="connsiteY23" fmla="*/ 1068635 h 1746250"/>
            <a:gd name="connsiteX24" fmla="*/ 0 w 1746250"/>
            <a:gd name="connsiteY24" fmla="*/ 873125 h 1746250"/>
            <a:gd name="connsiteX0" fmla="*/ 0 w 1746250"/>
            <a:gd name="connsiteY0" fmla="*/ 873125 h 1746250"/>
            <a:gd name="connsiteX1" fmla="*/ 143472 w 1746250"/>
            <a:gd name="connsiteY1" fmla="*/ 677615 h 1746250"/>
            <a:gd name="connsiteX2" fmla="*/ 116977 w 1746250"/>
            <a:gd name="connsiteY2" fmla="*/ 436563 h 1746250"/>
            <a:gd name="connsiteX3" fmla="*/ 338982 w 1746250"/>
            <a:gd name="connsiteY3" fmla="*/ 338982 h 1746250"/>
            <a:gd name="connsiteX4" fmla="*/ 436563 w 1746250"/>
            <a:gd name="connsiteY4" fmla="*/ 116977 h 1746250"/>
            <a:gd name="connsiteX5" fmla="*/ 677615 w 1746250"/>
            <a:gd name="connsiteY5" fmla="*/ 143472 h 1746250"/>
            <a:gd name="connsiteX6" fmla="*/ 873125 w 1746250"/>
            <a:gd name="connsiteY6" fmla="*/ 0 h 1746250"/>
            <a:gd name="connsiteX7" fmla="*/ 1068635 w 1746250"/>
            <a:gd name="connsiteY7" fmla="*/ 143472 h 1746250"/>
            <a:gd name="connsiteX8" fmla="*/ 1309688 w 1746250"/>
            <a:gd name="connsiteY8" fmla="*/ 116977 h 1746250"/>
            <a:gd name="connsiteX9" fmla="*/ 1407268 w 1746250"/>
            <a:gd name="connsiteY9" fmla="*/ 338982 h 1746250"/>
            <a:gd name="connsiteX10" fmla="*/ 1629273 w 1746250"/>
            <a:gd name="connsiteY10" fmla="*/ 436563 h 1746250"/>
            <a:gd name="connsiteX11" fmla="*/ 1602778 w 1746250"/>
            <a:gd name="connsiteY11" fmla="*/ 677615 h 1746250"/>
            <a:gd name="connsiteX12" fmla="*/ 1746250 w 1746250"/>
            <a:gd name="connsiteY12" fmla="*/ 873125 h 1746250"/>
            <a:gd name="connsiteX13" fmla="*/ 1602778 w 1746250"/>
            <a:gd name="connsiteY13" fmla="*/ 1068635 h 1746250"/>
            <a:gd name="connsiteX14" fmla="*/ 1629273 w 1746250"/>
            <a:gd name="connsiteY14" fmla="*/ 1309688 h 1746250"/>
            <a:gd name="connsiteX15" fmla="*/ 1407268 w 1746250"/>
            <a:gd name="connsiteY15" fmla="*/ 1407268 h 1746250"/>
            <a:gd name="connsiteX16" fmla="*/ 1309688 w 1746250"/>
            <a:gd name="connsiteY16" fmla="*/ 1629273 h 1746250"/>
            <a:gd name="connsiteX17" fmla="*/ 1068635 w 1746250"/>
            <a:gd name="connsiteY17" fmla="*/ 1602778 h 1746250"/>
            <a:gd name="connsiteX18" fmla="*/ 873125 w 1746250"/>
            <a:gd name="connsiteY18" fmla="*/ 1746250 h 1746250"/>
            <a:gd name="connsiteX19" fmla="*/ 677615 w 1746250"/>
            <a:gd name="connsiteY19" fmla="*/ 1602778 h 1746250"/>
            <a:gd name="connsiteX20" fmla="*/ 436563 w 1746250"/>
            <a:gd name="connsiteY20" fmla="*/ 1629273 h 1746250"/>
            <a:gd name="connsiteX21" fmla="*/ 338982 w 1746250"/>
            <a:gd name="connsiteY21" fmla="*/ 1407268 h 1746250"/>
            <a:gd name="connsiteX22" fmla="*/ 116977 w 1746250"/>
            <a:gd name="connsiteY22" fmla="*/ 1309688 h 1746250"/>
            <a:gd name="connsiteX23" fmla="*/ 143472 w 1746250"/>
            <a:gd name="connsiteY23" fmla="*/ 1068635 h 1746250"/>
            <a:gd name="connsiteX24" fmla="*/ 0 w 1746250"/>
            <a:gd name="connsiteY24" fmla="*/ 873125 h 1746250"/>
            <a:gd name="connsiteX0" fmla="*/ 0 w 1746250"/>
            <a:gd name="connsiteY0" fmla="*/ 873125 h 1746250"/>
            <a:gd name="connsiteX1" fmla="*/ 143472 w 1746250"/>
            <a:gd name="connsiteY1" fmla="*/ 677615 h 1746250"/>
            <a:gd name="connsiteX2" fmla="*/ 116977 w 1746250"/>
            <a:gd name="connsiteY2" fmla="*/ 436563 h 1746250"/>
            <a:gd name="connsiteX3" fmla="*/ 338982 w 1746250"/>
            <a:gd name="connsiteY3" fmla="*/ 338982 h 1746250"/>
            <a:gd name="connsiteX4" fmla="*/ 436563 w 1746250"/>
            <a:gd name="connsiteY4" fmla="*/ 116977 h 1746250"/>
            <a:gd name="connsiteX5" fmla="*/ 677615 w 1746250"/>
            <a:gd name="connsiteY5" fmla="*/ 143472 h 1746250"/>
            <a:gd name="connsiteX6" fmla="*/ 873125 w 1746250"/>
            <a:gd name="connsiteY6" fmla="*/ 0 h 1746250"/>
            <a:gd name="connsiteX7" fmla="*/ 1068635 w 1746250"/>
            <a:gd name="connsiteY7" fmla="*/ 143472 h 1746250"/>
            <a:gd name="connsiteX8" fmla="*/ 1309688 w 1746250"/>
            <a:gd name="connsiteY8" fmla="*/ 116977 h 1746250"/>
            <a:gd name="connsiteX9" fmla="*/ 1407268 w 1746250"/>
            <a:gd name="connsiteY9" fmla="*/ 338982 h 1746250"/>
            <a:gd name="connsiteX10" fmla="*/ 1629273 w 1746250"/>
            <a:gd name="connsiteY10" fmla="*/ 436563 h 1746250"/>
            <a:gd name="connsiteX11" fmla="*/ 1602778 w 1746250"/>
            <a:gd name="connsiteY11" fmla="*/ 677615 h 1746250"/>
            <a:gd name="connsiteX12" fmla="*/ 1746250 w 1746250"/>
            <a:gd name="connsiteY12" fmla="*/ 873125 h 1746250"/>
            <a:gd name="connsiteX13" fmla="*/ 1602778 w 1746250"/>
            <a:gd name="connsiteY13" fmla="*/ 1068635 h 1746250"/>
            <a:gd name="connsiteX14" fmla="*/ 1629273 w 1746250"/>
            <a:gd name="connsiteY14" fmla="*/ 1309688 h 1746250"/>
            <a:gd name="connsiteX15" fmla="*/ 1407268 w 1746250"/>
            <a:gd name="connsiteY15" fmla="*/ 1407268 h 1746250"/>
            <a:gd name="connsiteX16" fmla="*/ 1309688 w 1746250"/>
            <a:gd name="connsiteY16" fmla="*/ 1629273 h 1746250"/>
            <a:gd name="connsiteX17" fmla="*/ 1068635 w 1746250"/>
            <a:gd name="connsiteY17" fmla="*/ 1602778 h 1746250"/>
            <a:gd name="connsiteX18" fmla="*/ 873125 w 1746250"/>
            <a:gd name="connsiteY18" fmla="*/ 1746250 h 1746250"/>
            <a:gd name="connsiteX19" fmla="*/ 677615 w 1746250"/>
            <a:gd name="connsiteY19" fmla="*/ 1602778 h 1746250"/>
            <a:gd name="connsiteX20" fmla="*/ 436563 w 1746250"/>
            <a:gd name="connsiteY20" fmla="*/ 1629273 h 1746250"/>
            <a:gd name="connsiteX21" fmla="*/ 338982 w 1746250"/>
            <a:gd name="connsiteY21" fmla="*/ 1407268 h 1746250"/>
            <a:gd name="connsiteX22" fmla="*/ 116977 w 1746250"/>
            <a:gd name="connsiteY22" fmla="*/ 1309688 h 1746250"/>
            <a:gd name="connsiteX23" fmla="*/ 143472 w 1746250"/>
            <a:gd name="connsiteY23" fmla="*/ 1068635 h 1746250"/>
            <a:gd name="connsiteX24" fmla="*/ 0 w 1746250"/>
            <a:gd name="connsiteY24" fmla="*/ 873125 h 1746250"/>
            <a:gd name="connsiteX0" fmla="*/ 0 w 1746250"/>
            <a:gd name="connsiteY0" fmla="*/ 873125 h 1746250"/>
            <a:gd name="connsiteX1" fmla="*/ 143472 w 1746250"/>
            <a:gd name="connsiteY1" fmla="*/ 677615 h 1746250"/>
            <a:gd name="connsiteX2" fmla="*/ 116977 w 1746250"/>
            <a:gd name="connsiteY2" fmla="*/ 436563 h 1746250"/>
            <a:gd name="connsiteX3" fmla="*/ 338982 w 1746250"/>
            <a:gd name="connsiteY3" fmla="*/ 338982 h 1746250"/>
            <a:gd name="connsiteX4" fmla="*/ 436563 w 1746250"/>
            <a:gd name="connsiteY4" fmla="*/ 116977 h 1746250"/>
            <a:gd name="connsiteX5" fmla="*/ 677615 w 1746250"/>
            <a:gd name="connsiteY5" fmla="*/ 143472 h 1746250"/>
            <a:gd name="connsiteX6" fmla="*/ 873125 w 1746250"/>
            <a:gd name="connsiteY6" fmla="*/ 0 h 1746250"/>
            <a:gd name="connsiteX7" fmla="*/ 1068635 w 1746250"/>
            <a:gd name="connsiteY7" fmla="*/ 143472 h 1746250"/>
            <a:gd name="connsiteX8" fmla="*/ 1309688 w 1746250"/>
            <a:gd name="connsiteY8" fmla="*/ 116977 h 1746250"/>
            <a:gd name="connsiteX9" fmla="*/ 1407268 w 1746250"/>
            <a:gd name="connsiteY9" fmla="*/ 338982 h 1746250"/>
            <a:gd name="connsiteX10" fmla="*/ 1629273 w 1746250"/>
            <a:gd name="connsiteY10" fmla="*/ 436563 h 1746250"/>
            <a:gd name="connsiteX11" fmla="*/ 1602778 w 1746250"/>
            <a:gd name="connsiteY11" fmla="*/ 677615 h 1746250"/>
            <a:gd name="connsiteX12" fmla="*/ 1746250 w 1746250"/>
            <a:gd name="connsiteY12" fmla="*/ 873125 h 1746250"/>
            <a:gd name="connsiteX13" fmla="*/ 1602778 w 1746250"/>
            <a:gd name="connsiteY13" fmla="*/ 1068635 h 1746250"/>
            <a:gd name="connsiteX14" fmla="*/ 1629273 w 1746250"/>
            <a:gd name="connsiteY14" fmla="*/ 1309688 h 1746250"/>
            <a:gd name="connsiteX15" fmla="*/ 1407268 w 1746250"/>
            <a:gd name="connsiteY15" fmla="*/ 1407268 h 1746250"/>
            <a:gd name="connsiteX16" fmla="*/ 1309688 w 1746250"/>
            <a:gd name="connsiteY16" fmla="*/ 1629273 h 1746250"/>
            <a:gd name="connsiteX17" fmla="*/ 1068635 w 1746250"/>
            <a:gd name="connsiteY17" fmla="*/ 1602778 h 1746250"/>
            <a:gd name="connsiteX18" fmla="*/ 873125 w 1746250"/>
            <a:gd name="connsiteY18" fmla="*/ 1746250 h 1746250"/>
            <a:gd name="connsiteX19" fmla="*/ 677615 w 1746250"/>
            <a:gd name="connsiteY19" fmla="*/ 1602778 h 1746250"/>
            <a:gd name="connsiteX20" fmla="*/ 436563 w 1746250"/>
            <a:gd name="connsiteY20" fmla="*/ 1629273 h 1746250"/>
            <a:gd name="connsiteX21" fmla="*/ 338982 w 1746250"/>
            <a:gd name="connsiteY21" fmla="*/ 1407268 h 1746250"/>
            <a:gd name="connsiteX22" fmla="*/ 116977 w 1746250"/>
            <a:gd name="connsiteY22" fmla="*/ 1309688 h 1746250"/>
            <a:gd name="connsiteX23" fmla="*/ 143472 w 1746250"/>
            <a:gd name="connsiteY23" fmla="*/ 1068635 h 1746250"/>
            <a:gd name="connsiteX24" fmla="*/ 0 w 1746250"/>
            <a:gd name="connsiteY24" fmla="*/ 873125 h 1746250"/>
            <a:gd name="connsiteX0" fmla="*/ 0 w 1746250"/>
            <a:gd name="connsiteY0" fmla="*/ 873125 h 1746250"/>
            <a:gd name="connsiteX1" fmla="*/ 143472 w 1746250"/>
            <a:gd name="connsiteY1" fmla="*/ 677615 h 1746250"/>
            <a:gd name="connsiteX2" fmla="*/ 116977 w 1746250"/>
            <a:gd name="connsiteY2" fmla="*/ 436563 h 1746250"/>
            <a:gd name="connsiteX3" fmla="*/ 338982 w 1746250"/>
            <a:gd name="connsiteY3" fmla="*/ 338982 h 1746250"/>
            <a:gd name="connsiteX4" fmla="*/ 436563 w 1746250"/>
            <a:gd name="connsiteY4" fmla="*/ 116977 h 1746250"/>
            <a:gd name="connsiteX5" fmla="*/ 677615 w 1746250"/>
            <a:gd name="connsiteY5" fmla="*/ 143472 h 1746250"/>
            <a:gd name="connsiteX6" fmla="*/ 873125 w 1746250"/>
            <a:gd name="connsiteY6" fmla="*/ 0 h 1746250"/>
            <a:gd name="connsiteX7" fmla="*/ 1068635 w 1746250"/>
            <a:gd name="connsiteY7" fmla="*/ 143472 h 1746250"/>
            <a:gd name="connsiteX8" fmla="*/ 1309688 w 1746250"/>
            <a:gd name="connsiteY8" fmla="*/ 116977 h 1746250"/>
            <a:gd name="connsiteX9" fmla="*/ 1407268 w 1746250"/>
            <a:gd name="connsiteY9" fmla="*/ 338982 h 1746250"/>
            <a:gd name="connsiteX10" fmla="*/ 1629273 w 1746250"/>
            <a:gd name="connsiteY10" fmla="*/ 436563 h 1746250"/>
            <a:gd name="connsiteX11" fmla="*/ 1602778 w 1746250"/>
            <a:gd name="connsiteY11" fmla="*/ 677615 h 1746250"/>
            <a:gd name="connsiteX12" fmla="*/ 1746250 w 1746250"/>
            <a:gd name="connsiteY12" fmla="*/ 873125 h 1746250"/>
            <a:gd name="connsiteX13" fmla="*/ 1602778 w 1746250"/>
            <a:gd name="connsiteY13" fmla="*/ 1068635 h 1746250"/>
            <a:gd name="connsiteX14" fmla="*/ 1629273 w 1746250"/>
            <a:gd name="connsiteY14" fmla="*/ 1309688 h 1746250"/>
            <a:gd name="connsiteX15" fmla="*/ 1407268 w 1746250"/>
            <a:gd name="connsiteY15" fmla="*/ 1407268 h 1746250"/>
            <a:gd name="connsiteX16" fmla="*/ 1309688 w 1746250"/>
            <a:gd name="connsiteY16" fmla="*/ 1629273 h 1746250"/>
            <a:gd name="connsiteX17" fmla="*/ 1068635 w 1746250"/>
            <a:gd name="connsiteY17" fmla="*/ 1602778 h 1746250"/>
            <a:gd name="connsiteX18" fmla="*/ 873125 w 1746250"/>
            <a:gd name="connsiteY18" fmla="*/ 1746250 h 1746250"/>
            <a:gd name="connsiteX19" fmla="*/ 677615 w 1746250"/>
            <a:gd name="connsiteY19" fmla="*/ 1602778 h 1746250"/>
            <a:gd name="connsiteX20" fmla="*/ 436563 w 1746250"/>
            <a:gd name="connsiteY20" fmla="*/ 1629273 h 1746250"/>
            <a:gd name="connsiteX21" fmla="*/ 338982 w 1746250"/>
            <a:gd name="connsiteY21" fmla="*/ 1407268 h 1746250"/>
            <a:gd name="connsiteX22" fmla="*/ 116977 w 1746250"/>
            <a:gd name="connsiteY22" fmla="*/ 1309688 h 1746250"/>
            <a:gd name="connsiteX23" fmla="*/ 143472 w 1746250"/>
            <a:gd name="connsiteY23" fmla="*/ 1068635 h 1746250"/>
            <a:gd name="connsiteX24" fmla="*/ 0 w 1746250"/>
            <a:gd name="connsiteY24" fmla="*/ 873125 h 1746250"/>
            <a:gd name="connsiteX0" fmla="*/ 0 w 1746250"/>
            <a:gd name="connsiteY0" fmla="*/ 873125 h 1746250"/>
            <a:gd name="connsiteX1" fmla="*/ 143472 w 1746250"/>
            <a:gd name="connsiteY1" fmla="*/ 677615 h 1746250"/>
            <a:gd name="connsiteX2" fmla="*/ 116977 w 1746250"/>
            <a:gd name="connsiteY2" fmla="*/ 436563 h 1746250"/>
            <a:gd name="connsiteX3" fmla="*/ 338982 w 1746250"/>
            <a:gd name="connsiteY3" fmla="*/ 338982 h 1746250"/>
            <a:gd name="connsiteX4" fmla="*/ 436563 w 1746250"/>
            <a:gd name="connsiteY4" fmla="*/ 116977 h 1746250"/>
            <a:gd name="connsiteX5" fmla="*/ 677615 w 1746250"/>
            <a:gd name="connsiteY5" fmla="*/ 143472 h 1746250"/>
            <a:gd name="connsiteX6" fmla="*/ 873125 w 1746250"/>
            <a:gd name="connsiteY6" fmla="*/ 0 h 1746250"/>
            <a:gd name="connsiteX7" fmla="*/ 1068635 w 1746250"/>
            <a:gd name="connsiteY7" fmla="*/ 143472 h 1746250"/>
            <a:gd name="connsiteX8" fmla="*/ 1309688 w 1746250"/>
            <a:gd name="connsiteY8" fmla="*/ 116977 h 1746250"/>
            <a:gd name="connsiteX9" fmla="*/ 1407268 w 1746250"/>
            <a:gd name="connsiteY9" fmla="*/ 338982 h 1746250"/>
            <a:gd name="connsiteX10" fmla="*/ 1629273 w 1746250"/>
            <a:gd name="connsiteY10" fmla="*/ 436563 h 1746250"/>
            <a:gd name="connsiteX11" fmla="*/ 1602778 w 1746250"/>
            <a:gd name="connsiteY11" fmla="*/ 677615 h 1746250"/>
            <a:gd name="connsiteX12" fmla="*/ 1746250 w 1746250"/>
            <a:gd name="connsiteY12" fmla="*/ 873125 h 1746250"/>
            <a:gd name="connsiteX13" fmla="*/ 1602778 w 1746250"/>
            <a:gd name="connsiteY13" fmla="*/ 1068635 h 1746250"/>
            <a:gd name="connsiteX14" fmla="*/ 1629273 w 1746250"/>
            <a:gd name="connsiteY14" fmla="*/ 1309688 h 1746250"/>
            <a:gd name="connsiteX15" fmla="*/ 1407268 w 1746250"/>
            <a:gd name="connsiteY15" fmla="*/ 1407268 h 1746250"/>
            <a:gd name="connsiteX16" fmla="*/ 1309688 w 1746250"/>
            <a:gd name="connsiteY16" fmla="*/ 1629273 h 1746250"/>
            <a:gd name="connsiteX17" fmla="*/ 1068635 w 1746250"/>
            <a:gd name="connsiteY17" fmla="*/ 1602778 h 1746250"/>
            <a:gd name="connsiteX18" fmla="*/ 873125 w 1746250"/>
            <a:gd name="connsiteY18" fmla="*/ 1746250 h 1746250"/>
            <a:gd name="connsiteX19" fmla="*/ 677615 w 1746250"/>
            <a:gd name="connsiteY19" fmla="*/ 1602778 h 1746250"/>
            <a:gd name="connsiteX20" fmla="*/ 436563 w 1746250"/>
            <a:gd name="connsiteY20" fmla="*/ 1629273 h 1746250"/>
            <a:gd name="connsiteX21" fmla="*/ 338982 w 1746250"/>
            <a:gd name="connsiteY21" fmla="*/ 1407268 h 1746250"/>
            <a:gd name="connsiteX22" fmla="*/ 116977 w 1746250"/>
            <a:gd name="connsiteY22" fmla="*/ 1309688 h 1746250"/>
            <a:gd name="connsiteX23" fmla="*/ 143472 w 1746250"/>
            <a:gd name="connsiteY23" fmla="*/ 1068635 h 1746250"/>
            <a:gd name="connsiteX24" fmla="*/ 0 w 1746250"/>
            <a:gd name="connsiteY24" fmla="*/ 873125 h 1746250"/>
            <a:gd name="connsiteX0" fmla="*/ 0 w 1746250"/>
            <a:gd name="connsiteY0" fmla="*/ 873125 h 1746250"/>
            <a:gd name="connsiteX1" fmla="*/ 143472 w 1746250"/>
            <a:gd name="connsiteY1" fmla="*/ 677615 h 1746250"/>
            <a:gd name="connsiteX2" fmla="*/ 116977 w 1746250"/>
            <a:gd name="connsiteY2" fmla="*/ 436563 h 1746250"/>
            <a:gd name="connsiteX3" fmla="*/ 338982 w 1746250"/>
            <a:gd name="connsiteY3" fmla="*/ 338982 h 1746250"/>
            <a:gd name="connsiteX4" fmla="*/ 436563 w 1746250"/>
            <a:gd name="connsiteY4" fmla="*/ 116977 h 1746250"/>
            <a:gd name="connsiteX5" fmla="*/ 677615 w 1746250"/>
            <a:gd name="connsiteY5" fmla="*/ 143472 h 1746250"/>
            <a:gd name="connsiteX6" fmla="*/ 873125 w 1746250"/>
            <a:gd name="connsiteY6" fmla="*/ 0 h 1746250"/>
            <a:gd name="connsiteX7" fmla="*/ 1068635 w 1746250"/>
            <a:gd name="connsiteY7" fmla="*/ 143472 h 1746250"/>
            <a:gd name="connsiteX8" fmla="*/ 1309688 w 1746250"/>
            <a:gd name="connsiteY8" fmla="*/ 116977 h 1746250"/>
            <a:gd name="connsiteX9" fmla="*/ 1407268 w 1746250"/>
            <a:gd name="connsiteY9" fmla="*/ 338982 h 1746250"/>
            <a:gd name="connsiteX10" fmla="*/ 1629273 w 1746250"/>
            <a:gd name="connsiteY10" fmla="*/ 436563 h 1746250"/>
            <a:gd name="connsiteX11" fmla="*/ 1602778 w 1746250"/>
            <a:gd name="connsiteY11" fmla="*/ 677615 h 1746250"/>
            <a:gd name="connsiteX12" fmla="*/ 1746250 w 1746250"/>
            <a:gd name="connsiteY12" fmla="*/ 873125 h 1746250"/>
            <a:gd name="connsiteX13" fmla="*/ 1602778 w 1746250"/>
            <a:gd name="connsiteY13" fmla="*/ 1068635 h 1746250"/>
            <a:gd name="connsiteX14" fmla="*/ 1629273 w 1746250"/>
            <a:gd name="connsiteY14" fmla="*/ 1309688 h 1746250"/>
            <a:gd name="connsiteX15" fmla="*/ 1407268 w 1746250"/>
            <a:gd name="connsiteY15" fmla="*/ 1407268 h 1746250"/>
            <a:gd name="connsiteX16" fmla="*/ 1309688 w 1746250"/>
            <a:gd name="connsiteY16" fmla="*/ 1629273 h 1746250"/>
            <a:gd name="connsiteX17" fmla="*/ 1068635 w 1746250"/>
            <a:gd name="connsiteY17" fmla="*/ 1602778 h 1746250"/>
            <a:gd name="connsiteX18" fmla="*/ 873125 w 1746250"/>
            <a:gd name="connsiteY18" fmla="*/ 1746250 h 1746250"/>
            <a:gd name="connsiteX19" fmla="*/ 677615 w 1746250"/>
            <a:gd name="connsiteY19" fmla="*/ 1602778 h 1746250"/>
            <a:gd name="connsiteX20" fmla="*/ 436563 w 1746250"/>
            <a:gd name="connsiteY20" fmla="*/ 1629273 h 1746250"/>
            <a:gd name="connsiteX21" fmla="*/ 338982 w 1746250"/>
            <a:gd name="connsiteY21" fmla="*/ 1407268 h 1746250"/>
            <a:gd name="connsiteX22" fmla="*/ 116977 w 1746250"/>
            <a:gd name="connsiteY22" fmla="*/ 1309688 h 1746250"/>
            <a:gd name="connsiteX23" fmla="*/ 143472 w 1746250"/>
            <a:gd name="connsiteY23" fmla="*/ 1068635 h 1746250"/>
            <a:gd name="connsiteX24" fmla="*/ 0 w 1746250"/>
            <a:gd name="connsiteY24" fmla="*/ 873125 h 1746250"/>
            <a:gd name="connsiteX0" fmla="*/ 0 w 1746250"/>
            <a:gd name="connsiteY0" fmla="*/ 873125 h 1746250"/>
            <a:gd name="connsiteX1" fmla="*/ 143472 w 1746250"/>
            <a:gd name="connsiteY1" fmla="*/ 677615 h 1746250"/>
            <a:gd name="connsiteX2" fmla="*/ 116977 w 1746250"/>
            <a:gd name="connsiteY2" fmla="*/ 436563 h 1746250"/>
            <a:gd name="connsiteX3" fmla="*/ 338982 w 1746250"/>
            <a:gd name="connsiteY3" fmla="*/ 338982 h 1746250"/>
            <a:gd name="connsiteX4" fmla="*/ 436563 w 1746250"/>
            <a:gd name="connsiteY4" fmla="*/ 116977 h 1746250"/>
            <a:gd name="connsiteX5" fmla="*/ 677615 w 1746250"/>
            <a:gd name="connsiteY5" fmla="*/ 143472 h 1746250"/>
            <a:gd name="connsiteX6" fmla="*/ 873125 w 1746250"/>
            <a:gd name="connsiteY6" fmla="*/ 0 h 1746250"/>
            <a:gd name="connsiteX7" fmla="*/ 1068635 w 1746250"/>
            <a:gd name="connsiteY7" fmla="*/ 143472 h 1746250"/>
            <a:gd name="connsiteX8" fmla="*/ 1309688 w 1746250"/>
            <a:gd name="connsiteY8" fmla="*/ 116977 h 1746250"/>
            <a:gd name="connsiteX9" fmla="*/ 1407268 w 1746250"/>
            <a:gd name="connsiteY9" fmla="*/ 338982 h 1746250"/>
            <a:gd name="connsiteX10" fmla="*/ 1629273 w 1746250"/>
            <a:gd name="connsiteY10" fmla="*/ 436563 h 1746250"/>
            <a:gd name="connsiteX11" fmla="*/ 1602778 w 1746250"/>
            <a:gd name="connsiteY11" fmla="*/ 677615 h 1746250"/>
            <a:gd name="connsiteX12" fmla="*/ 1746250 w 1746250"/>
            <a:gd name="connsiteY12" fmla="*/ 873125 h 1746250"/>
            <a:gd name="connsiteX13" fmla="*/ 1602778 w 1746250"/>
            <a:gd name="connsiteY13" fmla="*/ 1068635 h 1746250"/>
            <a:gd name="connsiteX14" fmla="*/ 1629273 w 1746250"/>
            <a:gd name="connsiteY14" fmla="*/ 1309688 h 1746250"/>
            <a:gd name="connsiteX15" fmla="*/ 1407268 w 1746250"/>
            <a:gd name="connsiteY15" fmla="*/ 1407268 h 1746250"/>
            <a:gd name="connsiteX16" fmla="*/ 1309688 w 1746250"/>
            <a:gd name="connsiteY16" fmla="*/ 1629273 h 1746250"/>
            <a:gd name="connsiteX17" fmla="*/ 1068635 w 1746250"/>
            <a:gd name="connsiteY17" fmla="*/ 1602778 h 1746250"/>
            <a:gd name="connsiteX18" fmla="*/ 873125 w 1746250"/>
            <a:gd name="connsiteY18" fmla="*/ 1746250 h 1746250"/>
            <a:gd name="connsiteX19" fmla="*/ 677615 w 1746250"/>
            <a:gd name="connsiteY19" fmla="*/ 1602778 h 1746250"/>
            <a:gd name="connsiteX20" fmla="*/ 436563 w 1746250"/>
            <a:gd name="connsiteY20" fmla="*/ 1629273 h 1746250"/>
            <a:gd name="connsiteX21" fmla="*/ 338982 w 1746250"/>
            <a:gd name="connsiteY21" fmla="*/ 1407268 h 1746250"/>
            <a:gd name="connsiteX22" fmla="*/ 116977 w 1746250"/>
            <a:gd name="connsiteY22" fmla="*/ 1309688 h 1746250"/>
            <a:gd name="connsiteX23" fmla="*/ 143472 w 1746250"/>
            <a:gd name="connsiteY23" fmla="*/ 1068635 h 1746250"/>
            <a:gd name="connsiteX24" fmla="*/ 0 w 1746250"/>
            <a:gd name="connsiteY24" fmla="*/ 873125 h 17462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1746250" h="1746250">
              <a:moveTo>
                <a:pt x="0" y="873125"/>
              </a:moveTo>
              <a:cubicBezTo>
                <a:pt x="0" y="807955"/>
                <a:pt x="123976" y="750375"/>
                <a:pt x="143472" y="677615"/>
              </a:cubicBezTo>
              <a:cubicBezTo>
                <a:pt x="162968" y="604855"/>
                <a:pt x="84392" y="493002"/>
                <a:pt x="116977" y="436563"/>
              </a:cubicBezTo>
              <a:cubicBezTo>
                <a:pt x="149562" y="380124"/>
                <a:pt x="285718" y="392246"/>
                <a:pt x="338982" y="338982"/>
              </a:cubicBezTo>
              <a:cubicBezTo>
                <a:pt x="392246" y="285718"/>
                <a:pt x="380124" y="149562"/>
                <a:pt x="436563" y="116977"/>
              </a:cubicBezTo>
              <a:cubicBezTo>
                <a:pt x="493002" y="84392"/>
                <a:pt x="604855" y="162968"/>
                <a:pt x="677615" y="143472"/>
              </a:cubicBezTo>
              <a:cubicBezTo>
                <a:pt x="750375" y="123976"/>
                <a:pt x="807955" y="0"/>
                <a:pt x="873125" y="0"/>
              </a:cubicBezTo>
              <a:cubicBezTo>
                <a:pt x="938295" y="0"/>
                <a:pt x="995875" y="123976"/>
                <a:pt x="1068635" y="143472"/>
              </a:cubicBezTo>
              <a:lnTo>
                <a:pt x="1309688" y="116977"/>
              </a:lnTo>
              <a:cubicBezTo>
                <a:pt x="1366127" y="149562"/>
                <a:pt x="1354004" y="285718"/>
                <a:pt x="1407268" y="338982"/>
              </a:cubicBezTo>
              <a:cubicBezTo>
                <a:pt x="1460532" y="392246"/>
                <a:pt x="1596688" y="380124"/>
                <a:pt x="1629273" y="436563"/>
              </a:cubicBezTo>
              <a:cubicBezTo>
                <a:pt x="1661858" y="493002"/>
                <a:pt x="1583282" y="604855"/>
                <a:pt x="1602778" y="677615"/>
              </a:cubicBezTo>
              <a:cubicBezTo>
                <a:pt x="1622274" y="750375"/>
                <a:pt x="1746250" y="807955"/>
                <a:pt x="1746250" y="873125"/>
              </a:cubicBezTo>
              <a:cubicBezTo>
                <a:pt x="1746250" y="938295"/>
                <a:pt x="1622274" y="995875"/>
                <a:pt x="1602778" y="1068635"/>
              </a:cubicBezTo>
              <a:cubicBezTo>
                <a:pt x="1583282" y="1141395"/>
                <a:pt x="1661858" y="1253249"/>
                <a:pt x="1629273" y="1309688"/>
              </a:cubicBezTo>
              <a:cubicBezTo>
                <a:pt x="1596688" y="1366127"/>
                <a:pt x="1460532" y="1354004"/>
                <a:pt x="1407268" y="1407268"/>
              </a:cubicBezTo>
              <a:cubicBezTo>
                <a:pt x="1354004" y="1460532"/>
                <a:pt x="1366127" y="1596688"/>
                <a:pt x="1309688" y="1629273"/>
              </a:cubicBezTo>
              <a:cubicBezTo>
                <a:pt x="1253249" y="1661858"/>
                <a:pt x="1141395" y="1583282"/>
                <a:pt x="1068635" y="1602778"/>
              </a:cubicBezTo>
              <a:cubicBezTo>
                <a:pt x="995875" y="1622274"/>
                <a:pt x="938295" y="1746250"/>
                <a:pt x="873125" y="1746250"/>
              </a:cubicBezTo>
              <a:cubicBezTo>
                <a:pt x="807955" y="1746250"/>
                <a:pt x="750375" y="1622274"/>
                <a:pt x="677615" y="1602778"/>
              </a:cubicBezTo>
              <a:cubicBezTo>
                <a:pt x="604855" y="1583282"/>
                <a:pt x="493002" y="1661858"/>
                <a:pt x="436563" y="1629273"/>
              </a:cubicBezTo>
              <a:cubicBezTo>
                <a:pt x="380124" y="1596688"/>
                <a:pt x="392246" y="1460532"/>
                <a:pt x="338982" y="1407268"/>
              </a:cubicBezTo>
              <a:cubicBezTo>
                <a:pt x="285718" y="1354004"/>
                <a:pt x="149562" y="1366127"/>
                <a:pt x="116977" y="1309688"/>
              </a:cubicBezTo>
              <a:cubicBezTo>
                <a:pt x="84392" y="1253249"/>
                <a:pt x="162968" y="1141395"/>
                <a:pt x="143472" y="1068635"/>
              </a:cubicBezTo>
              <a:cubicBezTo>
                <a:pt x="123976" y="995875"/>
                <a:pt x="0" y="938295"/>
                <a:pt x="0" y="873125"/>
              </a:cubicBezTo>
              <a:close/>
            </a:path>
          </a:pathLst>
        </a:cu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5</xdr:col>
      <xdr:colOff>157488</xdr:colOff>
      <xdr:row>11</xdr:row>
      <xdr:rowOff>102083</xdr:rowOff>
    </xdr:from>
    <xdr:ext cx="1182568" cy="1092607"/>
    <xdr:sp macro="" textlink="">
      <xdr:nvSpPr>
        <xdr:cNvPr id="40" name="正方形/長方形 39">
          <a:extLst>
            <a:ext uri="{FF2B5EF4-FFF2-40B4-BE49-F238E27FC236}">
              <a16:creationId xmlns:a16="http://schemas.microsoft.com/office/drawing/2014/main" id="{236AC88E-4CBB-BA9F-7264-64362DEF1E10}"/>
            </a:ext>
          </a:extLst>
        </xdr:cNvPr>
        <xdr:cNvSpPr/>
      </xdr:nvSpPr>
      <xdr:spPr>
        <a:xfrm>
          <a:off x="3597071" y="2721458"/>
          <a:ext cx="1182568" cy="1092607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20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 PＰＯＰ体B" panose="040B0800000000000000" pitchFamily="50" charset="-128"/>
              <a:ea typeface="AR PＰＯＰ体B" panose="040B0800000000000000" pitchFamily="50" charset="-128"/>
            </a:rPr>
            <a:t>たいへん</a:t>
          </a:r>
          <a:endParaRPr lang="en-US" altLang="ja-JP" sz="2000" b="0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 PＰＯＰ体B" panose="040B0800000000000000" pitchFamily="50" charset="-128"/>
            <a:ea typeface="AR PＰＯＰ体B" panose="040B0800000000000000" pitchFamily="50" charset="-128"/>
          </a:endParaRPr>
        </a:p>
        <a:p>
          <a:pPr algn="ctr"/>
          <a:r>
            <a:rPr lang="ja-JP" altLang="en-US" sz="20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 PＰＯＰ体B" panose="040B0800000000000000" pitchFamily="50" charset="-128"/>
              <a:ea typeface="AR PＰＯＰ体B" panose="040B0800000000000000" pitchFamily="50" charset="-128"/>
            </a:rPr>
            <a:t>よくでき</a:t>
          </a:r>
          <a:endParaRPr lang="en-US" altLang="ja-JP" sz="2000" b="0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 PＰＯＰ体B" panose="040B0800000000000000" pitchFamily="50" charset="-128"/>
            <a:ea typeface="AR PＰＯＰ体B" panose="040B0800000000000000" pitchFamily="50" charset="-128"/>
          </a:endParaRPr>
        </a:p>
        <a:p>
          <a:pPr algn="ctr"/>
          <a:r>
            <a:rPr lang="ja-JP" altLang="en-US" sz="20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 PＰＯＰ体B" panose="040B0800000000000000" pitchFamily="50" charset="-128"/>
              <a:ea typeface="AR PＰＯＰ体B" panose="040B0800000000000000" pitchFamily="50" charset="-128"/>
            </a:rPr>
            <a:t>ました</a:t>
          </a:r>
        </a:p>
      </xdr:txBody>
    </xdr:sp>
    <xdr:clientData/>
  </xdr:oneCellAnchor>
  <xdr:twoCellAnchor editAs="oneCell">
    <xdr:from>
      <xdr:col>6</xdr:col>
      <xdr:colOff>502709</xdr:colOff>
      <xdr:row>4</xdr:row>
      <xdr:rowOff>63500</xdr:rowOff>
    </xdr:from>
    <xdr:to>
      <xdr:col>8</xdr:col>
      <xdr:colOff>519047</xdr:colOff>
      <xdr:row>10</xdr:row>
      <xdr:rowOff>21167</xdr:rowOff>
    </xdr:to>
    <xdr:pic>
      <xdr:nvPicPr>
        <xdr:cNvPr id="55" name="図 54">
          <a:extLst>
            <a:ext uri="{FF2B5EF4-FFF2-40B4-BE49-F238E27FC236}">
              <a16:creationId xmlns:a16="http://schemas.microsoft.com/office/drawing/2014/main" id="{25F6EE69-5E24-9845-7193-9578EE8E81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000000">
                <a:alpha val="1176"/>
              </a:srgbClr>
            </a:clrFrom>
            <a:clrTo>
              <a:srgbClr val="000000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22000"/>
                  </a14:imgEffect>
                  <a14:imgEffect>
                    <a14:colorTemperature colorTemp="6900"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30209" y="1016000"/>
          <a:ext cx="1392171" cy="1386417"/>
        </a:xfrm>
        <a:prstGeom prst="rect">
          <a:avLst/>
        </a:prstGeom>
      </xdr:spPr>
    </xdr:pic>
    <xdr:clientData/>
  </xdr:twoCellAnchor>
  <xdr:oneCellAnchor>
    <xdr:from>
      <xdr:col>5</xdr:col>
      <xdr:colOff>104572</xdr:colOff>
      <xdr:row>17</xdr:row>
      <xdr:rowOff>10584</xdr:rowOff>
    </xdr:from>
    <xdr:ext cx="1182568" cy="1092607"/>
    <xdr:sp macro="" textlink="">
      <xdr:nvSpPr>
        <xdr:cNvPr id="60" name="正方形/長方形 59">
          <a:extLst>
            <a:ext uri="{FF2B5EF4-FFF2-40B4-BE49-F238E27FC236}">
              <a16:creationId xmlns:a16="http://schemas.microsoft.com/office/drawing/2014/main" id="{7D50E68F-D35D-9360-4EF5-9B4F06D9A674}"/>
            </a:ext>
          </a:extLst>
        </xdr:cNvPr>
        <xdr:cNvSpPr/>
      </xdr:nvSpPr>
      <xdr:spPr>
        <a:xfrm>
          <a:off x="3544155" y="4058709"/>
          <a:ext cx="1182568" cy="1092607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2000" b="0" cap="none" spc="0">
              <a:ln w="19050">
                <a:solidFill>
                  <a:srgbClr val="FF0000"/>
                </a:solidFill>
              </a:ln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 PＰＯＰ体B" panose="040B0800000000000000" pitchFamily="50" charset="-128"/>
              <a:ea typeface="AR PＰＯＰ体B" panose="040B0800000000000000" pitchFamily="50" charset="-128"/>
            </a:rPr>
            <a:t>たいへん</a:t>
          </a:r>
          <a:endParaRPr lang="en-US" altLang="ja-JP" sz="2000" b="0" cap="none" spc="0">
            <a:ln w="19050">
              <a:solidFill>
                <a:srgbClr val="FF0000"/>
              </a:solidFill>
            </a:ln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 PＰＯＰ体B" panose="040B0800000000000000" pitchFamily="50" charset="-128"/>
            <a:ea typeface="AR PＰＯＰ体B" panose="040B0800000000000000" pitchFamily="50" charset="-128"/>
          </a:endParaRPr>
        </a:p>
        <a:p>
          <a:pPr algn="ctr"/>
          <a:r>
            <a:rPr lang="ja-JP" altLang="en-US" sz="2000" b="0" cap="none" spc="0">
              <a:ln w="19050">
                <a:solidFill>
                  <a:srgbClr val="FF0000"/>
                </a:solidFill>
              </a:ln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 PＰＯＰ体B" panose="040B0800000000000000" pitchFamily="50" charset="-128"/>
              <a:ea typeface="AR PＰＯＰ体B" panose="040B0800000000000000" pitchFamily="50" charset="-128"/>
            </a:rPr>
            <a:t>よくでき</a:t>
          </a:r>
          <a:endParaRPr lang="en-US" altLang="ja-JP" sz="2000" b="0" cap="none" spc="0">
            <a:ln w="19050">
              <a:solidFill>
                <a:srgbClr val="FF0000"/>
              </a:solidFill>
            </a:ln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 PＰＯＰ体B" panose="040B0800000000000000" pitchFamily="50" charset="-128"/>
            <a:ea typeface="AR PＰＯＰ体B" panose="040B0800000000000000" pitchFamily="50" charset="-128"/>
          </a:endParaRPr>
        </a:p>
        <a:p>
          <a:pPr algn="ctr"/>
          <a:r>
            <a:rPr lang="ja-JP" altLang="en-US" sz="2000" b="0" cap="none" spc="0">
              <a:ln w="19050">
                <a:solidFill>
                  <a:srgbClr val="FF0000"/>
                </a:solidFill>
              </a:ln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 PＰＯＰ体B" panose="040B0800000000000000" pitchFamily="50" charset="-128"/>
              <a:ea typeface="AR PＰＯＰ体B" panose="040B0800000000000000" pitchFamily="50" charset="-128"/>
            </a:rPr>
            <a:t>ました</a:t>
          </a:r>
        </a:p>
      </xdr:txBody>
    </xdr:sp>
    <xdr:clientData/>
  </xdr:oneCellAnchor>
  <xdr:twoCellAnchor editAs="oneCell">
    <xdr:from>
      <xdr:col>8</xdr:col>
      <xdr:colOff>312209</xdr:colOff>
      <xdr:row>14</xdr:row>
      <xdr:rowOff>232833</xdr:rowOff>
    </xdr:from>
    <xdr:to>
      <xdr:col>12</xdr:col>
      <xdr:colOff>190792</xdr:colOff>
      <xdr:row>19</xdr:row>
      <xdr:rowOff>127000</xdr:rowOff>
    </xdr:to>
    <xdr:pic>
      <xdr:nvPicPr>
        <xdr:cNvPr id="67" name="図 66">
          <a:extLst>
            <a:ext uri="{FF2B5EF4-FFF2-40B4-BE49-F238E27FC236}">
              <a16:creationId xmlns:a16="http://schemas.microsoft.com/office/drawing/2014/main" id="{E2A21916-6DCB-3CF0-E525-A41B673DB9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15542" y="3566583"/>
          <a:ext cx="2630250" cy="1084792"/>
        </a:xfrm>
        <a:prstGeom prst="rect">
          <a:avLst/>
        </a:prstGeom>
      </xdr:spPr>
    </xdr:pic>
    <xdr:clientData/>
  </xdr:twoCellAnchor>
  <xdr:twoCellAnchor editAs="oneCell">
    <xdr:from>
      <xdr:col>8</xdr:col>
      <xdr:colOff>343532</xdr:colOff>
      <xdr:row>21</xdr:row>
      <xdr:rowOff>10584</xdr:rowOff>
    </xdr:from>
    <xdr:to>
      <xdr:col>12</xdr:col>
      <xdr:colOff>174624</xdr:colOff>
      <xdr:row>32</xdr:row>
      <xdr:rowOff>100541</xdr:rowOff>
    </xdr:to>
    <xdr:pic>
      <xdr:nvPicPr>
        <xdr:cNvPr id="69" name="図 68">
          <a:extLst>
            <a:ext uri="{FF2B5EF4-FFF2-40B4-BE49-F238E27FC236}">
              <a16:creationId xmlns:a16="http://schemas.microsoft.com/office/drawing/2014/main" id="{9CDD5B79-CB15-A682-8D33-9BECB3E31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846865" y="5011209"/>
          <a:ext cx="2582759" cy="2709332"/>
        </a:xfrm>
        <a:prstGeom prst="rect">
          <a:avLst/>
        </a:prstGeom>
      </xdr:spPr>
    </xdr:pic>
    <xdr:clientData/>
  </xdr:twoCellAnchor>
  <xdr:twoCellAnchor>
    <xdr:from>
      <xdr:col>4</xdr:col>
      <xdr:colOff>619125</xdr:colOff>
      <xdr:row>5</xdr:row>
      <xdr:rowOff>10583</xdr:rowOff>
    </xdr:from>
    <xdr:to>
      <xdr:col>5</xdr:col>
      <xdr:colOff>465667</xdr:colOff>
      <xdr:row>11</xdr:row>
      <xdr:rowOff>37042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E233281-11E7-8F0E-1445-64E33596D291}"/>
            </a:ext>
          </a:extLst>
        </xdr:cNvPr>
        <xdr:cNvCxnSpPr/>
      </xdr:nvCxnSpPr>
      <xdr:spPr>
        <a:xfrm flipH="1" flipV="1">
          <a:off x="3370792" y="1201208"/>
          <a:ext cx="534458" cy="1455209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95252</xdr:colOff>
      <xdr:row>13</xdr:row>
      <xdr:rowOff>60158</xdr:rowOff>
    </xdr:from>
    <xdr:to>
      <xdr:col>6</xdr:col>
      <xdr:colOff>605601</xdr:colOff>
      <xdr:row>19</xdr:row>
      <xdr:rowOff>120317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577C16EA-13CF-EDAC-9D10-0E5DC49664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2" y="3188369"/>
          <a:ext cx="3778928" cy="1503948"/>
        </a:xfrm>
        <a:prstGeom prst="rect">
          <a:avLst/>
        </a:prstGeom>
      </xdr:spPr>
    </xdr:pic>
    <xdr:clientData/>
  </xdr:twoCellAnchor>
  <xdr:twoCellAnchor editAs="oneCell">
    <xdr:from>
      <xdr:col>7</xdr:col>
      <xdr:colOff>352908</xdr:colOff>
      <xdr:row>13</xdr:row>
      <xdr:rowOff>50131</xdr:rowOff>
    </xdr:from>
    <xdr:to>
      <xdr:col>14</xdr:col>
      <xdr:colOff>666750</xdr:colOff>
      <xdr:row>27</xdr:row>
      <xdr:rowOff>140368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47B97FA2-5E28-0756-5D2A-25908EECB6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08290" y="3178342"/>
          <a:ext cx="4269223" cy="34590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45D32-EC0C-4880-A097-017411D1583B}">
  <dimension ref="A1:G15"/>
  <sheetViews>
    <sheetView tabSelected="1" zoomScale="180" zoomScaleNormal="180" workbookViewId="0">
      <selection activeCell="I4" sqref="I4"/>
    </sheetView>
  </sheetViews>
  <sheetFormatPr defaultRowHeight="18.75" outlineLevelCol="1" x14ac:dyDescent="0.4"/>
  <cols>
    <col min="1" max="1" width="12.25" customWidth="1"/>
    <col min="2" max="2" width="14.625" customWidth="1"/>
    <col min="3" max="3" width="11.375" customWidth="1" outlineLevel="1"/>
    <col min="4" max="4" width="11" customWidth="1" outlineLevel="1"/>
    <col min="5" max="5" width="3.625" customWidth="1" outlineLevel="1"/>
    <col min="6" max="6" width="11" customWidth="1" outlineLevel="1"/>
    <col min="7" max="7" width="12.125" customWidth="1" outlineLevel="1"/>
  </cols>
  <sheetData>
    <row r="1" spans="1:7" x14ac:dyDescent="0.4">
      <c r="A1" s="3" t="s">
        <v>0</v>
      </c>
      <c r="C1" t="s">
        <v>1</v>
      </c>
    </row>
    <row r="2" spans="1:7" x14ac:dyDescent="0.4">
      <c r="A2" s="2">
        <v>40822</v>
      </c>
      <c r="B2" t="s">
        <v>67</v>
      </c>
      <c r="C2" s="3" t="s">
        <v>10</v>
      </c>
      <c r="D2" s="3" t="s">
        <v>9</v>
      </c>
      <c r="F2" s="3" t="s">
        <v>11</v>
      </c>
      <c r="G2" s="8">
        <f>YEAR(C3)</f>
        <v>2022</v>
      </c>
    </row>
    <row r="3" spans="1:7" x14ac:dyDescent="0.4">
      <c r="A3" s="3" t="s">
        <v>9</v>
      </c>
      <c r="C3" s="2">
        <v>44562</v>
      </c>
      <c r="D3" s="1" t="s">
        <v>2</v>
      </c>
      <c r="F3" s="3" t="s">
        <v>12</v>
      </c>
      <c r="G3" s="8">
        <f>MONTH(A2)</f>
        <v>10</v>
      </c>
    </row>
    <row r="4" spans="1:7" x14ac:dyDescent="0.4">
      <c r="A4" s="7" t="str">
        <f>VLOOKUP(G5,C3:D15,2,TRUE)</f>
        <v>てんびん座</v>
      </c>
      <c r="C4" s="2">
        <v>44581</v>
      </c>
      <c r="D4" s="1" t="s">
        <v>3</v>
      </c>
      <c r="F4" s="3" t="s">
        <v>13</v>
      </c>
      <c r="G4" s="8">
        <f>DAY(A2)</f>
        <v>6</v>
      </c>
    </row>
    <row r="5" spans="1:7" x14ac:dyDescent="0.4">
      <c r="C5" s="2">
        <v>44611</v>
      </c>
      <c r="D5" s="1" t="s">
        <v>4</v>
      </c>
      <c r="F5" s="3" t="s">
        <v>14</v>
      </c>
      <c r="G5" s="9">
        <f>DATE(G2,G3,G4)</f>
        <v>44840</v>
      </c>
    </row>
    <row r="6" spans="1:7" x14ac:dyDescent="0.4">
      <c r="C6" s="2">
        <v>44641</v>
      </c>
      <c r="D6" s="1" t="s">
        <v>5</v>
      </c>
    </row>
    <row r="7" spans="1:7" x14ac:dyDescent="0.4">
      <c r="C7" s="2">
        <v>44671</v>
      </c>
      <c r="D7" s="1" t="s">
        <v>6</v>
      </c>
    </row>
    <row r="8" spans="1:7" x14ac:dyDescent="0.4">
      <c r="C8" s="2">
        <v>44702</v>
      </c>
      <c r="D8" s="1" t="s">
        <v>7</v>
      </c>
      <c r="F8" t="s">
        <v>15</v>
      </c>
    </row>
    <row r="9" spans="1:7" x14ac:dyDescent="0.4">
      <c r="C9" s="2">
        <v>44734</v>
      </c>
      <c r="D9" s="1" t="s">
        <v>8</v>
      </c>
      <c r="F9" t="s">
        <v>16</v>
      </c>
    </row>
    <row r="10" spans="1:7" x14ac:dyDescent="0.4">
      <c r="C10" s="2">
        <v>44765</v>
      </c>
      <c r="D10" s="1" t="s">
        <v>18</v>
      </c>
      <c r="F10" t="s">
        <v>17</v>
      </c>
    </row>
    <row r="11" spans="1:7" x14ac:dyDescent="0.4">
      <c r="C11" s="2">
        <v>44796</v>
      </c>
      <c r="D11" s="1" t="s">
        <v>19</v>
      </c>
    </row>
    <row r="12" spans="1:7" x14ac:dyDescent="0.4">
      <c r="C12" s="2">
        <v>44827</v>
      </c>
      <c r="D12" s="1" t="s">
        <v>20</v>
      </c>
    </row>
    <row r="13" spans="1:7" x14ac:dyDescent="0.4">
      <c r="C13" s="2">
        <v>44858</v>
      </c>
      <c r="D13" s="1" t="s">
        <v>21</v>
      </c>
    </row>
    <row r="14" spans="1:7" x14ac:dyDescent="0.4">
      <c r="C14" s="2">
        <v>44887</v>
      </c>
      <c r="D14" s="1" t="s">
        <v>22</v>
      </c>
    </row>
    <row r="15" spans="1:7" x14ac:dyDescent="0.4">
      <c r="C15" s="2">
        <v>44917</v>
      </c>
      <c r="D15" s="1" t="s">
        <v>2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0C94D-7B14-43C4-BF76-D9EC2C4692B9}">
  <dimension ref="A1:I15"/>
  <sheetViews>
    <sheetView zoomScale="190" zoomScaleNormal="190" workbookViewId="0">
      <selection activeCell="B10" sqref="B10"/>
    </sheetView>
  </sheetViews>
  <sheetFormatPr defaultRowHeight="18.75" outlineLevelCol="1" x14ac:dyDescent="0.4"/>
  <cols>
    <col min="1" max="1" width="12.25" customWidth="1"/>
    <col min="2" max="2" width="17.5" customWidth="1"/>
    <col min="3" max="3" width="11.375" customWidth="1" outlineLevel="1"/>
    <col min="4" max="4" width="11" customWidth="1" outlineLevel="1"/>
    <col min="5" max="5" width="3.625" customWidth="1" outlineLevel="1"/>
    <col min="6" max="6" width="11" customWidth="1" outlineLevel="1"/>
    <col min="7" max="7" width="12.125" customWidth="1" outlineLevel="1"/>
  </cols>
  <sheetData>
    <row r="1" spans="1:9" x14ac:dyDescent="0.4">
      <c r="A1" s="3" t="s">
        <v>0</v>
      </c>
      <c r="C1" t="s">
        <v>1</v>
      </c>
    </row>
    <row r="2" spans="1:9" x14ac:dyDescent="0.4">
      <c r="A2" s="2">
        <v>40822</v>
      </c>
      <c r="B2" t="s">
        <v>67</v>
      </c>
      <c r="C2" s="3" t="s">
        <v>10</v>
      </c>
      <c r="D2" s="3" t="s">
        <v>9</v>
      </c>
      <c r="F2" s="3" t="s">
        <v>11</v>
      </c>
      <c r="G2" s="1"/>
      <c r="H2" s="14" t="s">
        <v>74</v>
      </c>
      <c r="I2" s="10" t="s">
        <v>69</v>
      </c>
    </row>
    <row r="3" spans="1:9" x14ac:dyDescent="0.4">
      <c r="A3" s="12" t="s">
        <v>9</v>
      </c>
      <c r="C3" s="2">
        <v>44562</v>
      </c>
      <c r="D3" s="1" t="s">
        <v>2</v>
      </c>
      <c r="F3" s="3" t="s">
        <v>12</v>
      </c>
      <c r="G3" s="1"/>
      <c r="H3" s="14" t="s">
        <v>74</v>
      </c>
      <c r="I3" s="10" t="s">
        <v>70</v>
      </c>
    </row>
    <row r="4" spans="1:9" x14ac:dyDescent="0.4">
      <c r="A4" s="6"/>
      <c r="C4" s="2">
        <v>44581</v>
      </c>
      <c r="D4" s="1" t="s">
        <v>3</v>
      </c>
      <c r="F4" s="3" t="s">
        <v>13</v>
      </c>
      <c r="G4" s="1"/>
      <c r="H4" s="14" t="s">
        <v>74</v>
      </c>
      <c r="I4" s="10" t="s">
        <v>71</v>
      </c>
    </row>
    <row r="5" spans="1:9" x14ac:dyDescent="0.4">
      <c r="A5" s="5" t="s">
        <v>73</v>
      </c>
      <c r="C5" s="2">
        <v>44611</v>
      </c>
      <c r="D5" s="1" t="s">
        <v>4</v>
      </c>
      <c r="F5" s="3" t="s">
        <v>14</v>
      </c>
      <c r="G5" s="2"/>
      <c r="H5" s="14" t="s">
        <v>74</v>
      </c>
      <c r="I5" s="11" t="s">
        <v>72</v>
      </c>
    </row>
    <row r="6" spans="1:9" x14ac:dyDescent="0.4">
      <c r="A6" s="13" t="s">
        <v>68</v>
      </c>
      <c r="C6" s="2">
        <v>44641</v>
      </c>
      <c r="D6" s="1" t="s">
        <v>5</v>
      </c>
    </row>
    <row r="7" spans="1:9" x14ac:dyDescent="0.4">
      <c r="C7" s="2">
        <v>44671</v>
      </c>
      <c r="D7" s="1" t="s">
        <v>6</v>
      </c>
    </row>
    <row r="8" spans="1:9" x14ac:dyDescent="0.4">
      <c r="C8" s="2">
        <v>44702</v>
      </c>
      <c r="D8" s="1" t="s">
        <v>7</v>
      </c>
      <c r="F8" t="s">
        <v>15</v>
      </c>
    </row>
    <row r="9" spans="1:9" x14ac:dyDescent="0.4">
      <c r="C9" s="2">
        <v>44734</v>
      </c>
      <c r="D9" s="1" t="s">
        <v>8</v>
      </c>
      <c r="F9" t="s">
        <v>16</v>
      </c>
    </row>
    <row r="10" spans="1:9" x14ac:dyDescent="0.4">
      <c r="C10" s="2">
        <v>44765</v>
      </c>
      <c r="D10" s="1" t="s">
        <v>18</v>
      </c>
      <c r="F10" t="s">
        <v>17</v>
      </c>
    </row>
    <row r="11" spans="1:9" x14ac:dyDescent="0.4">
      <c r="C11" s="2">
        <v>44796</v>
      </c>
      <c r="D11" s="1" t="s">
        <v>19</v>
      </c>
    </row>
    <row r="12" spans="1:9" x14ac:dyDescent="0.4">
      <c r="C12" s="2">
        <v>44827</v>
      </c>
      <c r="D12" s="1" t="s">
        <v>20</v>
      </c>
    </row>
    <row r="13" spans="1:9" x14ac:dyDescent="0.4">
      <c r="C13" s="2">
        <v>44858</v>
      </c>
      <c r="D13" s="1" t="s">
        <v>21</v>
      </c>
    </row>
    <row r="14" spans="1:9" x14ac:dyDescent="0.4">
      <c r="C14" s="2">
        <v>44887</v>
      </c>
      <c r="D14" s="1" t="s">
        <v>22</v>
      </c>
    </row>
    <row r="15" spans="1:9" x14ac:dyDescent="0.4">
      <c r="C15" s="2">
        <v>44917</v>
      </c>
      <c r="D15" s="1" t="s">
        <v>2</v>
      </c>
    </row>
  </sheetData>
  <phoneticPr fontId="1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4C847-C143-41F6-8BAE-66F3ADC79150}">
  <dimension ref="A1:L24"/>
  <sheetViews>
    <sheetView zoomScale="150" zoomScaleNormal="150" workbookViewId="0">
      <selection activeCell="P19" sqref="P19"/>
    </sheetView>
  </sheetViews>
  <sheetFormatPr defaultRowHeight="18.75" x14ac:dyDescent="0.4"/>
  <sheetData>
    <row r="1" spans="1:12" x14ac:dyDescent="0.4">
      <c r="A1" s="4" t="s">
        <v>33</v>
      </c>
      <c r="L1" t="s">
        <v>41</v>
      </c>
    </row>
    <row r="2" spans="1:12" x14ac:dyDescent="0.4">
      <c r="A2" t="s">
        <v>23</v>
      </c>
    </row>
    <row r="3" spans="1:12" x14ac:dyDescent="0.4">
      <c r="A3" t="s">
        <v>37</v>
      </c>
      <c r="I3" s="5"/>
    </row>
    <row r="4" spans="1:12" x14ac:dyDescent="0.4">
      <c r="A4" t="s">
        <v>24</v>
      </c>
    </row>
    <row r="5" spans="1:12" x14ac:dyDescent="0.4">
      <c r="A5" t="s">
        <v>25</v>
      </c>
    </row>
    <row r="6" spans="1:12" x14ac:dyDescent="0.4">
      <c r="A6" t="s">
        <v>26</v>
      </c>
    </row>
    <row r="7" spans="1:12" x14ac:dyDescent="0.4">
      <c r="A7" t="s">
        <v>27</v>
      </c>
    </row>
    <row r="8" spans="1:12" x14ac:dyDescent="0.4">
      <c r="A8" t="s">
        <v>28</v>
      </c>
    </row>
    <row r="9" spans="1:12" x14ac:dyDescent="0.4">
      <c r="A9" t="s">
        <v>29</v>
      </c>
    </row>
    <row r="10" spans="1:12" x14ac:dyDescent="0.4">
      <c r="A10" t="s">
        <v>38</v>
      </c>
    </row>
    <row r="12" spans="1:12" x14ac:dyDescent="0.4">
      <c r="A12" s="4" t="s">
        <v>32</v>
      </c>
    </row>
    <row r="13" spans="1:12" x14ac:dyDescent="0.4">
      <c r="A13" t="s">
        <v>30</v>
      </c>
    </row>
    <row r="14" spans="1:12" x14ac:dyDescent="0.4">
      <c r="B14" t="s">
        <v>31</v>
      </c>
    </row>
    <row r="15" spans="1:12" x14ac:dyDescent="0.4">
      <c r="A15" t="s">
        <v>34</v>
      </c>
    </row>
    <row r="16" spans="1:12" x14ac:dyDescent="0.4">
      <c r="B16" t="s">
        <v>35</v>
      </c>
      <c r="D16" t="s">
        <v>36</v>
      </c>
      <c r="E16" t="s">
        <v>39</v>
      </c>
    </row>
    <row r="18" spans="1:2" x14ac:dyDescent="0.4">
      <c r="A18" s="4" t="s">
        <v>44</v>
      </c>
      <c r="B18" s="4"/>
    </row>
    <row r="19" spans="1:2" x14ac:dyDescent="0.4">
      <c r="A19" t="s">
        <v>45</v>
      </c>
    </row>
    <row r="20" spans="1:2" x14ac:dyDescent="0.4">
      <c r="A20" t="s">
        <v>46</v>
      </c>
    </row>
    <row r="22" spans="1:2" x14ac:dyDescent="0.4">
      <c r="A22" t="s">
        <v>40</v>
      </c>
    </row>
    <row r="23" spans="1:2" x14ac:dyDescent="0.4">
      <c r="A23" t="s">
        <v>42</v>
      </c>
    </row>
    <row r="24" spans="1:2" x14ac:dyDescent="0.4">
      <c r="A24" t="s">
        <v>43</v>
      </c>
    </row>
  </sheetData>
  <phoneticPr fontId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F2969-E666-40BD-8E96-54FA57DED0FF}">
  <dimension ref="A1:M23"/>
  <sheetViews>
    <sheetView zoomScale="190" zoomScaleNormal="190" workbookViewId="0">
      <selection activeCell="D1" sqref="D1"/>
    </sheetView>
  </sheetViews>
  <sheetFormatPr defaultRowHeight="18.75" x14ac:dyDescent="0.4"/>
  <cols>
    <col min="2" max="6" width="6.75" customWidth="1"/>
    <col min="9" max="13" width="6.75" customWidth="1"/>
  </cols>
  <sheetData>
    <row r="1" spans="1:13" x14ac:dyDescent="0.4">
      <c r="A1" t="s">
        <v>47</v>
      </c>
      <c r="I1" t="s">
        <v>60</v>
      </c>
    </row>
    <row r="3" spans="1:13" ht="18.75" customHeight="1" x14ac:dyDescent="0.4">
      <c r="A3" s="1" t="s">
        <v>48</v>
      </c>
      <c r="B3" s="1" t="s">
        <v>54</v>
      </c>
      <c r="C3" s="1" t="s">
        <v>55</v>
      </c>
      <c r="D3" s="1" t="s">
        <v>56</v>
      </c>
      <c r="E3" s="1" t="s">
        <v>57</v>
      </c>
      <c r="F3" s="1" t="s">
        <v>58</v>
      </c>
      <c r="H3" s="1" t="s">
        <v>48</v>
      </c>
      <c r="I3" s="1" t="s">
        <v>54</v>
      </c>
      <c r="J3" s="1" t="s">
        <v>55</v>
      </c>
      <c r="K3" s="1" t="s">
        <v>56</v>
      </c>
      <c r="L3" s="1" t="s">
        <v>57</v>
      </c>
      <c r="M3" s="1" t="s">
        <v>58</v>
      </c>
    </row>
    <row r="4" spans="1:13" ht="18.75" customHeight="1" x14ac:dyDescent="0.4">
      <c r="A4" s="1" t="s">
        <v>49</v>
      </c>
      <c r="B4" s="1">
        <v>75</v>
      </c>
      <c r="C4" s="1">
        <v>90</v>
      </c>
      <c r="D4" s="1">
        <v>65</v>
      </c>
      <c r="E4" s="1">
        <v>100</v>
      </c>
      <c r="F4" s="1">
        <v>87</v>
      </c>
      <c r="H4" s="1" t="s">
        <v>49</v>
      </c>
      <c r="I4" s="1">
        <v>75</v>
      </c>
      <c r="J4" s="1">
        <v>90</v>
      </c>
      <c r="K4" s="1">
        <v>65</v>
      </c>
      <c r="L4" s="1">
        <v>100</v>
      </c>
      <c r="M4" s="1">
        <v>87</v>
      </c>
    </row>
    <row r="5" spans="1:13" ht="18.75" customHeight="1" x14ac:dyDescent="0.4">
      <c r="A5" s="1" t="s">
        <v>50</v>
      </c>
      <c r="B5" s="1">
        <v>55</v>
      </c>
      <c r="C5" s="1">
        <v>31</v>
      </c>
      <c r="D5" s="1">
        <v>52</v>
      </c>
      <c r="E5" s="1">
        <v>76</v>
      </c>
      <c r="F5" s="1">
        <v>250</v>
      </c>
      <c r="H5" s="1" t="s">
        <v>50</v>
      </c>
      <c r="I5" s="1">
        <v>55</v>
      </c>
      <c r="J5" s="1">
        <v>31</v>
      </c>
      <c r="K5" s="1">
        <v>52</v>
      </c>
      <c r="L5" s="1">
        <v>76</v>
      </c>
      <c r="M5" s="1">
        <v>80</v>
      </c>
    </row>
    <row r="6" spans="1:13" ht="18.75" customHeight="1" x14ac:dyDescent="0.4">
      <c r="A6" s="1" t="s">
        <v>51</v>
      </c>
      <c r="B6" s="1">
        <v>105</v>
      </c>
      <c r="C6" s="1">
        <v>97</v>
      </c>
      <c r="D6" s="1">
        <v>142</v>
      </c>
      <c r="E6" s="1">
        <v>98</v>
      </c>
      <c r="F6" s="1">
        <v>180</v>
      </c>
      <c r="H6" s="1" t="s">
        <v>51</v>
      </c>
      <c r="I6" s="1">
        <v>105</v>
      </c>
      <c r="J6" s="1">
        <v>97</v>
      </c>
      <c r="K6" s="1">
        <v>142</v>
      </c>
      <c r="L6" s="1">
        <v>98</v>
      </c>
      <c r="M6" s="1">
        <v>173</v>
      </c>
    </row>
    <row r="7" spans="1:13" ht="18.75" customHeight="1" x14ac:dyDescent="0.4">
      <c r="A7" s="1" t="s">
        <v>52</v>
      </c>
      <c r="B7" s="1">
        <v>5</v>
      </c>
      <c r="C7" s="1">
        <v>46</v>
      </c>
      <c r="D7" s="1">
        <v>78</v>
      </c>
      <c r="E7" s="1">
        <v>49</v>
      </c>
      <c r="F7" s="1">
        <v>90</v>
      </c>
      <c r="H7" s="1" t="s">
        <v>52</v>
      </c>
      <c r="I7" s="1">
        <v>5</v>
      </c>
      <c r="J7" s="1">
        <v>46</v>
      </c>
      <c r="K7" s="1">
        <v>78</v>
      </c>
      <c r="L7" s="1">
        <v>49</v>
      </c>
      <c r="M7" s="1">
        <v>90</v>
      </c>
    </row>
    <row r="8" spans="1:13" ht="18.75" customHeight="1" x14ac:dyDescent="0.4">
      <c r="A8" s="1" t="s">
        <v>53</v>
      </c>
      <c r="B8" s="1">
        <v>115</v>
      </c>
      <c r="C8" s="1">
        <v>95</v>
      </c>
      <c r="D8" s="1">
        <v>85</v>
      </c>
      <c r="E8" s="1">
        <v>88</v>
      </c>
      <c r="F8" s="1">
        <v>140</v>
      </c>
      <c r="H8" s="1" t="s">
        <v>53</v>
      </c>
      <c r="I8" s="1">
        <v>115</v>
      </c>
      <c r="J8" s="1">
        <v>95</v>
      </c>
      <c r="K8" s="1">
        <v>85</v>
      </c>
      <c r="L8" s="1">
        <v>88</v>
      </c>
      <c r="M8" s="1">
        <v>140</v>
      </c>
    </row>
    <row r="10" spans="1:13" x14ac:dyDescent="0.4">
      <c r="B10" s="1" t="s">
        <v>61</v>
      </c>
      <c r="C10" s="6" t="s">
        <v>62</v>
      </c>
      <c r="D10" t="s">
        <v>77</v>
      </c>
      <c r="K10" t="s">
        <v>75</v>
      </c>
    </row>
    <row r="11" spans="1:13" x14ac:dyDescent="0.4">
      <c r="B11" s="16" t="s">
        <v>63</v>
      </c>
      <c r="C11" s="6" t="s">
        <v>64</v>
      </c>
      <c r="E11" t="s">
        <v>78</v>
      </c>
      <c r="K11" t="s">
        <v>76</v>
      </c>
    </row>
    <row r="12" spans="1:13" x14ac:dyDescent="0.4">
      <c r="B12" s="1" t="s">
        <v>65</v>
      </c>
      <c r="C12" s="6" t="s">
        <v>66</v>
      </c>
      <c r="D12" t="s">
        <v>79</v>
      </c>
    </row>
    <row r="22" spans="1:5" x14ac:dyDescent="0.4">
      <c r="A22" t="s">
        <v>59</v>
      </c>
      <c r="D22" s="15"/>
    </row>
    <row r="23" spans="1:5" x14ac:dyDescent="0.4">
      <c r="D23" s="15"/>
      <c r="E23" s="15"/>
    </row>
  </sheetData>
  <phoneticPr fontId="1"/>
  <conditionalFormatting sqref="B4:F8">
    <cfRule type="top10" dxfId="2" priority="3" rank="1"/>
    <cfRule type="cellIs" dxfId="1" priority="5" operator="greaterThanOrEqual">
      <formula>100</formula>
    </cfRule>
    <cfRule type="cellIs" dxfId="0" priority="6" operator="lessThanOrEqual">
      <formula>50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①誕生日から星座</vt:lpstr>
      <vt:lpstr>誕生日から星座 (2)</vt:lpstr>
      <vt:lpstr>②スタンプの作成</vt:lpstr>
      <vt:lpstr>③条件付き書式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保 藤田</dc:creator>
  <cp:lastModifiedBy>保 藤田</cp:lastModifiedBy>
  <dcterms:created xsi:type="dcterms:W3CDTF">2025-03-19T13:22:43Z</dcterms:created>
  <dcterms:modified xsi:type="dcterms:W3CDTF">2025-12-28T06:31:36Z</dcterms:modified>
</cp:coreProperties>
</file>