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楽しい技\⑦知らないと損エクセルテクニック\"/>
    </mc:Choice>
  </mc:AlternateContent>
  <xr:revisionPtr revIDLastSave="0" documentId="13_ncr:1_{D0198307-6075-479D-898B-9968E0C7B969}" xr6:coauthVersionLast="47" xr6:coauthVersionMax="47" xr10:uidLastSave="{00000000-0000-0000-0000-000000000000}"/>
  <bookViews>
    <workbookView xWindow="-120" yWindow="-120" windowWidth="29040" windowHeight="15720" tabRatio="678" xr2:uid="{6E4A6F53-1A6C-4497-985E-A302FA0018DF}"/>
  </bookViews>
  <sheets>
    <sheet name="マウス壊しちゃった" sheetId="26" r:id="rId1"/>
    <sheet name="セルの入替一瞬" sheetId="25" r:id="rId2"/>
    <sheet name="線も色も消えない" sheetId="27" r:id="rId3"/>
    <sheet name="エラー値がじゃま" sheetId="28" r:id="rId4"/>
    <sheet name="爆速フィルター" sheetId="3" r:id="rId5"/>
    <sheet name="一瞬で色付け" sheetId="19" r:id="rId6"/>
    <sheet name="意外と知らない行挿入" sheetId="29" r:id="rId7"/>
    <sheet name="セルの塗りつぶし" sheetId="30" r:id="rId8"/>
  </sheets>
  <definedNames>
    <definedName name="_xlnm._FilterDatabase" localSheetId="4" hidden="1">爆速フィルター!$C$3:$E$11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0" l="1"/>
  <c r="M8" i="30"/>
  <c r="N7" i="30"/>
  <c r="M7" i="30"/>
  <c r="N6" i="30"/>
  <c r="M6" i="30"/>
  <c r="N5" i="30"/>
  <c r="M5" i="30"/>
  <c r="N4" i="30"/>
  <c r="M4" i="30"/>
  <c r="G8" i="30"/>
  <c r="F8" i="30"/>
  <c r="G7" i="30"/>
  <c r="F7" i="30"/>
  <c r="G6" i="30"/>
  <c r="F6" i="30"/>
  <c r="G5" i="30"/>
  <c r="F5" i="30"/>
  <c r="G4" i="30"/>
  <c r="F4" i="30"/>
  <c r="N8" i="29"/>
  <c r="M8" i="29"/>
  <c r="N7" i="29"/>
  <c r="M7" i="29"/>
  <c r="N6" i="29"/>
  <c r="M6" i="29"/>
  <c r="N5" i="29"/>
  <c r="M5" i="29"/>
  <c r="N4" i="29"/>
  <c r="M4" i="29"/>
  <c r="F9" i="29"/>
  <c r="G9" i="29"/>
  <c r="G10" i="29"/>
  <c r="F10" i="29"/>
  <c r="G8" i="29"/>
  <c r="F8" i="29"/>
  <c r="G5" i="29"/>
  <c r="F5" i="29"/>
  <c r="G4" i="29"/>
  <c r="F4" i="29"/>
  <c r="E5" i="28"/>
  <c r="E6" i="28"/>
  <c r="E7" i="28"/>
  <c r="E8" i="28"/>
  <c r="E4" i="28"/>
  <c r="M8" i="27"/>
  <c r="M7" i="27"/>
  <c r="M6" i="27"/>
  <c r="M5" i="27"/>
  <c r="N4" i="27"/>
  <c r="M4" i="27"/>
  <c r="G5" i="27"/>
  <c r="G6" i="27"/>
  <c r="G7" i="27"/>
  <c r="G8" i="27"/>
  <c r="F8" i="27"/>
  <c r="F7" i="27"/>
  <c r="F6" i="27"/>
  <c r="F5" i="27"/>
  <c r="G4" i="27"/>
  <c r="F4" i="27"/>
  <c r="D13" i="26"/>
  <c r="D12" i="26"/>
  <c r="E12" i="25"/>
  <c r="F12" i="25"/>
  <c r="G12" i="25" s="1"/>
  <c r="G4" i="25"/>
  <c r="G5" i="25"/>
  <c r="G6" i="25"/>
  <c r="G8" i="25"/>
  <c r="G7" i="25"/>
  <c r="G9" i="25"/>
  <c r="G10" i="25"/>
  <c r="G11" i="25"/>
</calcChain>
</file>

<file path=xl/sharedStrings.xml><?xml version="1.0" encoding="utf-8"?>
<sst xmlns="http://schemas.openxmlformats.org/spreadsheetml/2006/main" count="288" uniqueCount="104">
  <si>
    <t>氏名</t>
    <rPh sb="0" eb="2">
      <t>シメイ</t>
    </rPh>
    <phoneticPr fontId="1"/>
  </si>
  <si>
    <t>斎藤　朱美</t>
    <rPh sb="0" eb="2">
      <t>さいとう</t>
    </rPh>
    <rPh sb="3" eb="5">
      <t>あけみ</t>
    </rPh>
    <phoneticPr fontId="2" type="Hiragana" alignment="center"/>
  </si>
  <si>
    <t>阿部　奈津美</t>
    <rPh sb="0" eb="2">
      <t>あべ</t>
    </rPh>
    <rPh sb="3" eb="6">
      <t>なつみ</t>
    </rPh>
    <phoneticPr fontId="2" type="Hiragana" alignment="center"/>
  </si>
  <si>
    <t>有馬　るり子</t>
    <rPh sb="0" eb="2">
      <t>ありま</t>
    </rPh>
    <rPh sb="5" eb="6">
      <t>こ</t>
    </rPh>
    <phoneticPr fontId="2" type="Hiragana" alignment="center"/>
  </si>
  <si>
    <t>佐々木　洋子</t>
    <rPh sb="0" eb="3">
      <t>ささき</t>
    </rPh>
    <rPh sb="4" eb="6">
      <t>ようこ</t>
    </rPh>
    <phoneticPr fontId="2" type="Hiragana" alignment="center"/>
  </si>
  <si>
    <t>安藤　良子</t>
    <rPh sb="0" eb="2">
      <t>あんどう</t>
    </rPh>
    <rPh sb="3" eb="5">
      <t>りょうこ</t>
    </rPh>
    <phoneticPr fontId="2" type="Hiragana" alignment="center"/>
  </si>
  <si>
    <t>飯山　正夫</t>
    <rPh sb="0" eb="2">
      <t>いいやま</t>
    </rPh>
    <rPh sb="3" eb="5">
      <t>まさお</t>
    </rPh>
    <phoneticPr fontId="2" type="Hiragana" alignment="center"/>
  </si>
  <si>
    <t>安西　奈津美</t>
    <rPh sb="0" eb="2">
      <t>あんざい</t>
    </rPh>
    <rPh sb="3" eb="6">
      <t>なつみ</t>
    </rPh>
    <phoneticPr fontId="2" type="Hiragana" alignment="center"/>
  </si>
  <si>
    <t>伊藤　京子</t>
    <rPh sb="0" eb="2">
      <t>いとう</t>
    </rPh>
    <rPh sb="3" eb="5">
      <t>きょうこ</t>
    </rPh>
    <phoneticPr fontId="2" type="Hiragana" alignment="center"/>
  </si>
  <si>
    <t>顧客名</t>
    <rPh sb="0" eb="2">
      <t>コキャク</t>
    </rPh>
    <rPh sb="2" eb="3">
      <t>メイ</t>
    </rPh>
    <phoneticPr fontId="1"/>
  </si>
  <si>
    <t>No.</t>
    <phoneticPr fontId="1"/>
  </si>
  <si>
    <t>〇</t>
  </si>
  <si>
    <t>Ctrl＋A</t>
    <phoneticPr fontId="1"/>
  </si>
  <si>
    <t>草野　萌子</t>
    <phoneticPr fontId="1"/>
  </si>
  <si>
    <t>〇</t>
    <phoneticPr fontId="1"/>
  </si>
  <si>
    <t>近藤　真央</t>
  </si>
  <si>
    <t>坂井　早苗</t>
  </si>
  <si>
    <t>鈴木　保一</t>
  </si>
  <si>
    <t>布施　友香</t>
  </si>
  <si>
    <t>井戸　剛</t>
  </si>
  <si>
    <t>天野　真未</t>
  </si>
  <si>
    <t>山城　まり</t>
  </si>
  <si>
    <t>坂本　誠</t>
  </si>
  <si>
    <t>大月　賢一郎</t>
  </si>
  <si>
    <t>佐々木　喜一</t>
  </si>
  <si>
    <t>星　龍太郎</t>
  </si>
  <si>
    <t>宍戸　真智子</t>
  </si>
  <si>
    <t>牧田　博</t>
  </si>
  <si>
    <t>範囲指定</t>
    <rPh sb="0" eb="4">
      <t>ハンイシテイ</t>
    </rPh>
    <phoneticPr fontId="1"/>
  </si>
  <si>
    <t>条件付き書式</t>
    <rPh sb="0" eb="2">
      <t>ジョウケン</t>
    </rPh>
    <rPh sb="2" eb="3">
      <t>ツ</t>
    </rPh>
    <rPh sb="4" eb="6">
      <t>ショシキ</t>
    </rPh>
    <phoneticPr fontId="1"/>
  </si>
  <si>
    <t>セルの強調表示ルール</t>
    <rPh sb="3" eb="5">
      <t>キョウチョウ</t>
    </rPh>
    <rPh sb="5" eb="7">
      <t>ヒョウジ</t>
    </rPh>
    <phoneticPr fontId="1"/>
  </si>
  <si>
    <t>文字列</t>
    <rPh sb="0" eb="3">
      <t>モジレツ</t>
    </rPh>
    <phoneticPr fontId="1"/>
  </si>
  <si>
    <t>○</t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</si>
  <si>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</si>
  <si>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</si>
  <si>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1つ選択</t>
    <rPh sb="2" eb="4">
      <t>センタク</t>
    </rPh>
    <phoneticPr fontId="1"/>
  </si>
  <si>
    <t>Shift＋F10</t>
    <phoneticPr fontId="1"/>
  </si>
  <si>
    <t>E→V</t>
    <phoneticPr fontId="1"/>
  </si>
  <si>
    <t>担当者</t>
    <rPh sb="0" eb="3">
      <t>タントウシャ</t>
    </rPh>
    <phoneticPr fontId="1"/>
  </si>
  <si>
    <t>商品名</t>
    <rPh sb="0" eb="3">
      <t>ショウヒンメイ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</si>
  <si>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</si>
  <si>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</si>
  <si>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売上</t>
    <rPh sb="0" eb="1">
      <t>ウ</t>
    </rPh>
    <rPh sb="1" eb="2">
      <t>ア</t>
    </rPh>
    <phoneticPr fontId="1"/>
  </si>
  <si>
    <t>大仏　三郎</t>
    <rPh sb="0" eb="2">
      <t>オサラギ</t>
    </rPh>
    <rPh sb="3" eb="5">
      <t>サブロウ</t>
    </rPh>
    <phoneticPr fontId="1"/>
  </si>
  <si>
    <t>A</t>
    <phoneticPr fontId="1"/>
  </si>
  <si>
    <t>黄昏　次郎</t>
    <rPh sb="0" eb="2">
      <t>タソガレ</t>
    </rPh>
    <rPh sb="3" eb="5">
      <t>ジロウ</t>
    </rPh>
    <phoneticPr fontId="1"/>
  </si>
  <si>
    <t>B</t>
    <phoneticPr fontId="1"/>
  </si>
  <si>
    <r>
      <t>十六夜　</t>
    </r>
    <r>
      <rPr>
        <sz val="9"/>
        <color theme="1"/>
        <rFont val="メイリオ"/>
        <family val="3"/>
        <charset val="128"/>
        <scheme val="minor"/>
      </rPr>
      <t>肇</t>
    </r>
    <rPh sb="0" eb="3">
      <t>イザヨイ</t>
    </rPh>
    <rPh sb="4" eb="5">
      <t>ハジメ</t>
    </rPh>
    <phoneticPr fontId="1"/>
  </si>
  <si>
    <t>雲母　五郎</t>
    <rPh sb="0" eb="2">
      <t>キララ</t>
    </rPh>
    <rPh sb="3" eb="5">
      <t>ゴロウ</t>
    </rPh>
    <phoneticPr fontId="1"/>
  </si>
  <si>
    <t>音無　花子</t>
    <rPh sb="0" eb="2">
      <t>オトナシ</t>
    </rPh>
    <rPh sb="3" eb="5">
      <t>ハナコ</t>
    </rPh>
    <phoneticPr fontId="1"/>
  </si>
  <si>
    <t>神楽　一郎</t>
    <rPh sb="0" eb="2">
      <t>カグラ</t>
    </rPh>
    <rPh sb="3" eb="5">
      <t>イチロウ</t>
    </rPh>
    <phoneticPr fontId="1"/>
  </si>
  <si>
    <t>鰯　　梅子</t>
    <rPh sb="0" eb="1">
      <t>イワシ</t>
    </rPh>
    <rPh sb="3" eb="5">
      <t>ウメコ</t>
    </rPh>
    <phoneticPr fontId="1"/>
  </si>
  <si>
    <t>明徳　太郎</t>
    <rPh sb="0" eb="2">
      <t>メイトク</t>
    </rPh>
    <rPh sb="3" eb="5">
      <t>タロウ</t>
    </rPh>
    <phoneticPr fontId="1"/>
  </si>
  <si>
    <t>セルの入れ替え</t>
    <rPh sb="3" eb="4">
      <t>イ</t>
    </rPh>
    <rPh sb="5" eb="6">
      <t>カ</t>
    </rPh>
    <phoneticPr fontId="1"/>
  </si>
  <si>
    <t>Shiftを押しながらドラッグ</t>
    <rPh sb="6" eb="7">
      <t>オ</t>
    </rPh>
    <phoneticPr fontId="1"/>
  </si>
  <si>
    <t>上下左右の方向キーになったら</t>
    <rPh sb="0" eb="2">
      <t>ジョウゲ</t>
    </rPh>
    <rPh sb="2" eb="4">
      <t>サユウ</t>
    </rPh>
    <rPh sb="5" eb="7">
      <t>ホウコウ</t>
    </rPh>
    <phoneticPr fontId="1"/>
  </si>
  <si>
    <t>列や行もできる</t>
    <rPh sb="0" eb="1">
      <t>レツ</t>
    </rPh>
    <rPh sb="2" eb="3">
      <t>ギョウ</t>
    </rPh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</si>
  <si>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</si>
  <si>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</si>
  <si>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Alt→Ｈ→Ｂ→Ａ</t>
    <phoneticPr fontId="1"/>
  </si>
  <si>
    <t>罫線を引く</t>
    <rPh sb="0" eb="2">
      <t>ケイセン</t>
    </rPh>
    <rPh sb="3" eb="4">
      <t>ヒ</t>
    </rPh>
    <phoneticPr fontId="1"/>
  </si>
  <si>
    <t>表を全選択</t>
    <rPh sb="0" eb="1">
      <t>ヒョウ</t>
    </rPh>
    <rPh sb="2" eb="5">
      <t>ゼンセンタク</t>
    </rPh>
    <phoneticPr fontId="1"/>
  </si>
  <si>
    <t>Alt→Ｈ→A→C</t>
    <phoneticPr fontId="1"/>
  </si>
  <si>
    <t>文字を中央揃え</t>
    <rPh sb="0" eb="2">
      <t>モジ</t>
    </rPh>
    <rPh sb="3" eb="5">
      <t>チュウオウ</t>
    </rPh>
    <rPh sb="5" eb="6">
      <t>ソロ</t>
    </rPh>
    <phoneticPr fontId="1"/>
  </si>
  <si>
    <t>SUM関数</t>
    <rPh sb="3" eb="5">
      <t>カンスウ</t>
    </rPh>
    <phoneticPr fontId="1"/>
  </si>
  <si>
    <t>Alt→M→U→A</t>
    <phoneticPr fontId="1"/>
  </si>
  <si>
    <t>AVERAGE関数</t>
    <rPh sb="7" eb="9">
      <t>カンスウ</t>
    </rPh>
    <phoneticPr fontId="1"/>
  </si>
  <si>
    <t>ポイント</t>
  </si>
  <si>
    <t>ポイント</t>
    <phoneticPr fontId="1"/>
  </si>
  <si>
    <t>Shift＋Alt＋ ＝</t>
    <phoneticPr fontId="1"/>
  </si>
  <si>
    <t>Ctrl＋Shift＋ ↑</t>
    <phoneticPr fontId="1"/>
  </si>
  <si>
    <t>範囲選択</t>
    <rPh sb="0" eb="4">
      <t>ハンイセンタク</t>
    </rPh>
    <phoneticPr fontId="1"/>
  </si>
  <si>
    <t>Ctrl＋Shift＋ １</t>
    <phoneticPr fontId="1"/>
  </si>
  <si>
    <t>桁区切り</t>
    <rPh sb="0" eb="3">
      <t>ケタクギ</t>
    </rPh>
    <phoneticPr fontId="1"/>
  </si>
  <si>
    <t>Alt→Ｈ→H</t>
    <phoneticPr fontId="1"/>
  </si>
  <si>
    <t>色付け</t>
    <rPh sb="0" eb="2">
      <t>イロヅ</t>
    </rPh>
    <phoneticPr fontId="1"/>
  </si>
  <si>
    <t>マウスが無くても大丈夫</t>
    <rPh sb="4" eb="5">
      <t>ナ</t>
    </rPh>
    <rPh sb="8" eb="11">
      <t>ダイジョウブ</t>
    </rPh>
    <phoneticPr fontId="1"/>
  </si>
  <si>
    <t>合計と平均入替</t>
    <rPh sb="0" eb="2">
      <t>ゴウケイ</t>
    </rPh>
    <rPh sb="3" eb="5">
      <t>ヘイキン</t>
    </rPh>
    <rPh sb="5" eb="7">
      <t>イレカエ</t>
    </rPh>
    <phoneticPr fontId="1"/>
  </si>
  <si>
    <t>やってみよう</t>
    <phoneticPr fontId="1"/>
  </si>
  <si>
    <t>数式を一瞬で確認</t>
    <rPh sb="0" eb="2">
      <t>スウシキ</t>
    </rPh>
    <rPh sb="3" eb="5">
      <t>イッシュン</t>
    </rPh>
    <rPh sb="6" eb="8">
      <t>カクニン</t>
    </rPh>
    <phoneticPr fontId="1"/>
  </si>
  <si>
    <t>Ctrl＋Shift＋＠</t>
    <phoneticPr fontId="1"/>
  </si>
  <si>
    <t>戻すのも</t>
    <rPh sb="0" eb="1">
      <t>モド</t>
    </rPh>
    <phoneticPr fontId="1"/>
  </si>
  <si>
    <r>
      <t>　目が</t>
    </r>
    <r>
      <rPr>
        <sz val="11"/>
        <color rgb="FFFF0000"/>
        <rFont val="メイリオ"/>
        <family val="3"/>
        <charset val="128"/>
        <scheme val="minor"/>
      </rPr>
      <t>まうあ</t>
    </r>
    <rPh sb="1" eb="2">
      <t>メ</t>
    </rPh>
    <phoneticPr fontId="1"/>
  </si>
  <si>
    <t>種別</t>
    <rPh sb="0" eb="2">
      <t>シュベツ</t>
    </rPh>
    <phoneticPr fontId="1"/>
  </si>
  <si>
    <t>料金</t>
    <rPh sb="0" eb="2">
      <t>リョウキン</t>
    </rPh>
    <phoneticPr fontId="1"/>
  </si>
  <si>
    <t>座席数</t>
    <rPh sb="0" eb="3">
      <t>ザセキスウ</t>
    </rPh>
    <phoneticPr fontId="1"/>
  </si>
  <si>
    <t>予約数</t>
    <rPh sb="0" eb="2">
      <t>ヨヤク</t>
    </rPh>
    <rPh sb="2" eb="3">
      <t>スウ</t>
    </rPh>
    <phoneticPr fontId="1"/>
  </si>
  <si>
    <t>予約率</t>
    <rPh sb="0" eb="2">
      <t>ヨヤク</t>
    </rPh>
    <rPh sb="2" eb="3">
      <t>リツ</t>
    </rPh>
    <phoneticPr fontId="1"/>
  </si>
  <si>
    <t>売上高</t>
    <rPh sb="0" eb="2">
      <t>ウリアゲ</t>
    </rPh>
    <rPh sb="2" eb="3">
      <t>ダカ</t>
    </rPh>
    <phoneticPr fontId="1"/>
  </si>
  <si>
    <t>Ｓ　席</t>
    <rPh sb="2" eb="3">
      <t>セキ</t>
    </rPh>
    <phoneticPr fontId="1"/>
  </si>
  <si>
    <t>A　席</t>
    <rPh sb="2" eb="3">
      <t>セキ</t>
    </rPh>
    <phoneticPr fontId="1"/>
  </si>
  <si>
    <t>B　席</t>
    <rPh sb="2" eb="3">
      <t>セキ</t>
    </rPh>
    <phoneticPr fontId="1"/>
  </si>
  <si>
    <t>C　席</t>
    <rPh sb="2" eb="3">
      <t>セキ</t>
    </rPh>
    <phoneticPr fontId="1"/>
  </si>
  <si>
    <t>自由席</t>
    <rPh sb="0" eb="3">
      <t>ジユウセキ</t>
    </rPh>
    <phoneticPr fontId="1"/>
  </si>
  <si>
    <t>書式なしコピー</t>
    <rPh sb="0" eb="2">
      <t>ショシキ</t>
    </rPh>
    <phoneticPr fontId="1"/>
  </si>
  <si>
    <t>－</t>
    <phoneticPr fontId="1"/>
  </si>
  <si>
    <t>=IFERROR(H5*I5,"")</t>
    <phoneticPr fontId="1"/>
  </si>
  <si>
    <t>Shiftを押しながら下にドラッグ</t>
    <rPh sb="6" eb="7">
      <t>オ</t>
    </rPh>
    <rPh sb="11" eb="12">
      <t>シタ</t>
    </rPh>
    <phoneticPr fontId="1"/>
  </si>
  <si>
    <t>ドラッグしておいて</t>
    <phoneticPr fontId="1"/>
  </si>
  <si>
    <t>行挿入</t>
    <rPh sb="0" eb="1">
      <t>ギョウ</t>
    </rPh>
    <rPh sb="1" eb="3">
      <t>ソウニュウ</t>
    </rPh>
    <phoneticPr fontId="1"/>
  </si>
  <si>
    <t>色をつける</t>
    <rPh sb="0" eb="1">
      <t>イロ</t>
    </rPh>
    <phoneticPr fontId="1"/>
  </si>
  <si>
    <t>ホーム</t>
    <phoneticPr fontId="1"/>
  </si>
  <si>
    <t>書式のコピーをダブルクリック</t>
    <rPh sb="0" eb="2">
      <t>ショシキ</t>
    </rPh>
    <phoneticPr fontId="1"/>
  </si>
  <si>
    <t>クリックするたびに、塗りつぶし</t>
    <rPh sb="10" eb="11">
      <t>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</si>
</sst>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0.0%"/>
  </numFmts>
  <fonts count="11" x14ac:knownFonts="1">
    <font>
      <sz val="11"/>
      <color theme="1"/>
      <name val="メイリオ"/>
      <family val="2"/>
      <charset val="128"/>
      <scheme val="minor"/>
    </font>
    <font>
      <sz val="6"/>
      <name val="メイリオ"/>
      <family val="2"/>
      <charset val="128"/>
      <scheme val="minor"/>
    </font>
    <font>
      <sz val="8"/>
      <name val="メイリオ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theme="1"/>
      <name val="メイリオ"/>
      <family val="2"/>
      <charset val="128"/>
      <scheme val="minor"/>
    </font>
    <font>
      <sz val="11"/>
      <color rgb="FFFF0000"/>
      <name val="メイリオ"/>
      <family val="2"/>
      <charset val="128"/>
      <scheme val="minor"/>
    </font>
    <font>
      <sz val="9"/>
      <color theme="1"/>
      <name val="メイリオ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sz val="11"/>
      <color rgb="FFFF0000"/>
      <name val="メイリオ"/>
      <family val="3"/>
      <charset val="128"/>
      <scheme val="minor"/>
    </font>
    <font>
      <sz val="11"/>
      <color theme="1"/>
      <name val="メイリオ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176" fontId="10" fillId="0" borderId="1" xfId="2" applyNumberFormat="1" applyFont="1" applyFill="1" applyBorder="1">
      <alignment vertical="center"/>
    </xf>
    <xf numFmtId="176" fontId="10" fillId="0" borderId="1" xfId="0" applyNumberFormat="1" applyFont="1" applyBorder="1">
      <alignment vertical="center"/>
    </xf>
    <xf numFmtId="177" fontId="10" fillId="0" borderId="1" xfId="3" applyNumberFormat="1" applyFont="1" applyFill="1" applyBorder="1">
      <alignment vertical="center"/>
    </xf>
    <xf numFmtId="6" fontId="10" fillId="0" borderId="1" xfId="2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0" fillId="3" borderId="1" xfId="2" applyNumberFormat="1" applyFont="1" applyFill="1" applyBorder="1">
      <alignment vertical="center"/>
    </xf>
    <xf numFmtId="176" fontId="10" fillId="3" borderId="1" xfId="0" applyNumberFormat="1" applyFont="1" applyFill="1" applyBorder="1">
      <alignment vertical="center"/>
    </xf>
    <xf numFmtId="177" fontId="10" fillId="3" borderId="1" xfId="3" applyNumberFormat="1" applyFont="1" applyFill="1" applyBorder="1">
      <alignment vertical="center"/>
    </xf>
    <xf numFmtId="6" fontId="10" fillId="3" borderId="1" xfId="2" applyFont="1" applyFill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6" fontId="10" fillId="0" borderId="0" xfId="2" quotePrefix="1" applyFont="1" applyFill="1" applyBorder="1">
      <alignment vertical="center"/>
    </xf>
    <xf numFmtId="6" fontId="10" fillId="3" borderId="1" xfId="2" quotePrefix="1" applyFont="1" applyFill="1" applyBorder="1">
      <alignment vertical="center"/>
    </xf>
    <xf numFmtId="0" fontId="10" fillId="0" borderId="0" xfId="0" applyFont="1">
      <alignment vertical="center"/>
    </xf>
    <xf numFmtId="176" fontId="10" fillId="0" borderId="0" xfId="2" applyNumberFormat="1" applyFont="1" applyFill="1" applyBorder="1">
      <alignment vertical="center"/>
    </xf>
    <xf numFmtId="176" fontId="10" fillId="0" borderId="0" xfId="0" applyNumberFormat="1" applyFont="1">
      <alignment vertical="center"/>
    </xf>
    <xf numFmtId="177" fontId="10" fillId="0" borderId="0" xfId="3" applyNumberFormat="1" applyFont="1" applyFill="1" applyBorder="1">
      <alignment vertical="center"/>
    </xf>
    <xf numFmtId="6" fontId="10" fillId="0" borderId="0" xfId="2" applyFont="1" applyFill="1" applyBorder="1">
      <alignment vertical="center"/>
    </xf>
  </cellXfs>
  <cellStyles count="4">
    <cellStyle name="パーセント" xfId="3" builtinId="5"/>
    <cellStyle name="通貨" xfId="2" builtinId="7"/>
    <cellStyle name="標準" xfId="0" builtinId="0"/>
    <cellStyle name="標準 2" xfId="1" xr:uid="{3014C0C1-CFD0-4004-9D1E-840223A41605}"/>
  </cellStyles>
  <dxfs count="3">
    <dxf>
      <font>
        <strike val="0"/>
      </font>
      <fill>
        <patternFill patternType="none">
          <bgColor auto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</dxfs>
  <tableStyles count="0" defaultTableStyle="TableStyleMedium2" defaultPivotStyle="PivotStyleLight16"/>
  <colors>
    <mruColors>
      <color rgb="FFFF99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オン">
  <a:themeElements>
    <a:clrScheme name="青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イオン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イオン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CB18-A70D-4FF9-8665-FB999ECF04DF}">
  <sheetPr>
    <tabColor rgb="FFFFC000"/>
  </sheetPr>
  <dimension ref="B1:L20"/>
  <sheetViews>
    <sheetView tabSelected="1" zoomScale="170" zoomScaleNormal="170" workbookViewId="0">
      <selection activeCell="J17" sqref="J17"/>
    </sheetView>
  </sheetViews>
  <sheetFormatPr defaultRowHeight="18.75" x14ac:dyDescent="0.45"/>
  <cols>
    <col min="3" max="3" width="11.109375" customWidth="1"/>
    <col min="5" max="5" width="7.6640625" customWidth="1"/>
    <col min="10" max="10" width="11.109375" customWidth="1"/>
  </cols>
  <sheetData>
    <row r="1" spans="2:12" x14ac:dyDescent="0.45">
      <c r="B1" t="s">
        <v>76</v>
      </c>
      <c r="K1" t="s">
        <v>78</v>
      </c>
    </row>
    <row r="3" spans="2:12" x14ac:dyDescent="0.45">
      <c r="C3" s="5" t="s">
        <v>38</v>
      </c>
      <c r="D3" s="12" t="s">
        <v>68</v>
      </c>
      <c r="F3" t="s">
        <v>12</v>
      </c>
      <c r="H3" t="s">
        <v>61</v>
      </c>
      <c r="K3" t="s">
        <v>38</v>
      </c>
      <c r="L3" s="10" t="s">
        <v>67</v>
      </c>
    </row>
    <row r="4" spans="2:12" x14ac:dyDescent="0.45">
      <c r="C4" s="1" t="s">
        <v>43</v>
      </c>
      <c r="D4" s="11">
        <v>2500</v>
      </c>
      <c r="F4" t="s">
        <v>59</v>
      </c>
      <c r="H4" t="s">
        <v>60</v>
      </c>
      <c r="K4" t="s">
        <v>43</v>
      </c>
      <c r="L4" s="4">
        <v>2500</v>
      </c>
    </row>
    <row r="5" spans="2:12" x14ac:dyDescent="0.45">
      <c r="C5" s="1" t="s">
        <v>45</v>
      </c>
      <c r="D5" s="11">
        <v>3000</v>
      </c>
      <c r="F5" t="s">
        <v>62</v>
      </c>
      <c r="H5" t="s">
        <v>63</v>
      </c>
      <c r="K5" t="s">
        <v>45</v>
      </c>
      <c r="L5" s="4">
        <v>3000</v>
      </c>
    </row>
    <row r="6" spans="2:12" x14ac:dyDescent="0.45">
      <c r="C6" s="1" t="s">
        <v>47</v>
      </c>
      <c r="D6" s="11">
        <v>4000</v>
      </c>
      <c r="F6" t="s">
        <v>69</v>
      </c>
      <c r="H6" t="s">
        <v>64</v>
      </c>
      <c r="K6" t="s">
        <v>47</v>
      </c>
      <c r="L6" s="4">
        <v>4000</v>
      </c>
    </row>
    <row r="7" spans="2:12" x14ac:dyDescent="0.45">
      <c r="C7" s="1" t="s">
        <v>50</v>
      </c>
      <c r="D7" s="11">
        <v>3000</v>
      </c>
      <c r="K7" t="s">
        <v>50</v>
      </c>
      <c r="L7" s="4">
        <v>3000</v>
      </c>
    </row>
    <row r="8" spans="2:12" x14ac:dyDescent="0.45">
      <c r="C8" s="1" t="s">
        <v>49</v>
      </c>
      <c r="D8" s="11">
        <v>3500</v>
      </c>
      <c r="F8" t="s">
        <v>77</v>
      </c>
      <c r="K8" t="s">
        <v>49</v>
      </c>
      <c r="L8" s="4">
        <v>3500</v>
      </c>
    </row>
    <row r="9" spans="2:12" x14ac:dyDescent="0.45">
      <c r="C9" s="1" t="s">
        <v>48</v>
      </c>
      <c r="D9" s="11">
        <v>1500</v>
      </c>
      <c r="F9" s="14" t="s">
        <v>65</v>
      </c>
      <c r="H9" t="s">
        <v>66</v>
      </c>
      <c r="K9" t="s">
        <v>48</v>
      </c>
      <c r="L9" s="4">
        <v>1500</v>
      </c>
    </row>
    <row r="10" spans="2:12" x14ac:dyDescent="0.45">
      <c r="C10" s="1" t="s">
        <v>51</v>
      </c>
      <c r="D10" s="11">
        <v>2000</v>
      </c>
      <c r="F10" t="s">
        <v>82</v>
      </c>
      <c r="K10" t="s">
        <v>51</v>
      </c>
      <c r="L10" s="4">
        <v>2000</v>
      </c>
    </row>
    <row r="11" spans="2:12" x14ac:dyDescent="0.45">
      <c r="C11" s="1" t="s">
        <v>52</v>
      </c>
      <c r="D11" s="11">
        <v>4500</v>
      </c>
      <c r="K11" t="s">
        <v>52</v>
      </c>
      <c r="L11" s="4">
        <v>4500</v>
      </c>
    </row>
    <row r="12" spans="2:12" x14ac:dyDescent="0.45">
      <c r="C12" s="1" t="s">
        <v>57</v>
      </c>
      <c r="D12" s="11">
        <f>SUM(D4:D11)</f>
        <v>24000</v>
      </c>
      <c r="F12" t="s">
        <v>70</v>
      </c>
      <c r="H12" t="s">
        <v>71</v>
      </c>
      <c r="K12" s="10" t="s">
        <v>57</v>
      </c>
      <c r="L12" s="13"/>
    </row>
    <row r="13" spans="2:12" x14ac:dyDescent="0.45">
      <c r="C13" s="1" t="s">
        <v>58</v>
      </c>
      <c r="D13" s="11">
        <f>AVERAGE(D4:D11)</f>
        <v>3000</v>
      </c>
      <c r="F13" t="s">
        <v>72</v>
      </c>
      <c r="H13" s="15" t="s">
        <v>73</v>
      </c>
      <c r="K13" s="10" t="s">
        <v>58</v>
      </c>
      <c r="L13" s="13"/>
    </row>
    <row r="14" spans="2:12" x14ac:dyDescent="0.45">
      <c r="F14" t="s">
        <v>74</v>
      </c>
      <c r="H14" t="s">
        <v>75</v>
      </c>
    </row>
    <row r="15" spans="2:12" x14ac:dyDescent="0.45">
      <c r="C15" s="10"/>
    </row>
    <row r="16" spans="2:12" x14ac:dyDescent="0.45">
      <c r="F16" s="15" t="s">
        <v>79</v>
      </c>
    </row>
    <row r="17" spans="6:6" x14ac:dyDescent="0.45">
      <c r="F17" t="s">
        <v>80</v>
      </c>
    </row>
    <row r="19" spans="6:6" x14ac:dyDescent="0.45">
      <c r="F19" t="s">
        <v>81</v>
      </c>
    </row>
    <row r="20" spans="6:6" x14ac:dyDescent="0.45">
      <c r="F20" t="s">
        <v>80</v>
      </c>
    </row>
  </sheetData>
  <phoneticPr fontId="1"/>
  <dataValidations count="1">
    <dataValidation imeMode="on" allowBlank="1" showInputMessage="1" showErrorMessage="1" sqref="C4:C11 K4:L11" xr:uid="{C758F087-EFF2-4566-9C46-3CAA530803A1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A711-B864-4931-9B77-9285223492F3}">
  <sheetPr>
    <tabColor rgb="FFFF0000"/>
  </sheetPr>
  <dimension ref="C3:I12"/>
  <sheetViews>
    <sheetView zoomScale="175" zoomScaleNormal="175" workbookViewId="0">
      <selection activeCell="K11" sqref="K11"/>
    </sheetView>
  </sheetViews>
  <sheetFormatPr defaultRowHeight="18.75" x14ac:dyDescent="0.45"/>
  <cols>
    <col min="3" max="3" width="11.109375" customWidth="1"/>
  </cols>
  <sheetData>
    <row r="3" spans="3:9" x14ac:dyDescent="0.45">
      <c r="C3" t="s">
        <v>38</v>
      </c>
      <c r="D3" t="s">
        <v>39</v>
      </c>
      <c r="E3" t="s">
        <v>40</v>
      </c>
      <c r="F3" t="s">
        <v>41</v>
      </c>
      <c r="G3" t="s">
        <v>42</v>
      </c>
    </row>
    <row r="4" spans="3:9" x14ac:dyDescent="0.45">
      <c r="C4" t="s">
        <v>43</v>
      </c>
      <c r="D4" t="s">
        <v>44</v>
      </c>
      <c r="E4">
        <v>14</v>
      </c>
      <c r="F4">
        <v>1000</v>
      </c>
      <c r="G4">
        <f t="shared" ref="G4:G12" si="0">SUM(E4:F4)</f>
        <v>1014</v>
      </c>
      <c r="I4" t="s">
        <v>53</v>
      </c>
    </row>
    <row r="5" spans="3:9" x14ac:dyDescent="0.45">
      <c r="C5" t="s">
        <v>45</v>
      </c>
      <c r="D5" t="s">
        <v>46</v>
      </c>
      <c r="E5">
        <v>25</v>
      </c>
      <c r="F5">
        <v>100</v>
      </c>
      <c r="G5">
        <f t="shared" si="0"/>
        <v>125</v>
      </c>
      <c r="I5" t="s">
        <v>55</v>
      </c>
    </row>
    <row r="6" spans="3:9" x14ac:dyDescent="0.45">
      <c r="C6" t="s">
        <v>47</v>
      </c>
      <c r="D6" t="s">
        <v>44</v>
      </c>
      <c r="E6">
        <v>18</v>
      </c>
      <c r="F6">
        <v>1000</v>
      </c>
      <c r="G6">
        <f t="shared" si="0"/>
        <v>1018</v>
      </c>
    </row>
    <row r="7" spans="3:9" x14ac:dyDescent="0.45">
      <c r="C7" t="s">
        <v>50</v>
      </c>
      <c r="D7" t="s">
        <v>44</v>
      </c>
      <c r="E7">
        <v>23</v>
      </c>
      <c r="F7">
        <v>1000</v>
      </c>
      <c r="G7">
        <f t="shared" si="0"/>
        <v>1023</v>
      </c>
      <c r="I7" t="s">
        <v>54</v>
      </c>
    </row>
    <row r="8" spans="3:9" x14ac:dyDescent="0.45">
      <c r="C8" t="s">
        <v>49</v>
      </c>
      <c r="D8" t="s">
        <v>46</v>
      </c>
      <c r="E8">
        <v>22</v>
      </c>
      <c r="F8">
        <v>100</v>
      </c>
      <c r="G8">
        <f t="shared" si="0"/>
        <v>122</v>
      </c>
    </row>
    <row r="9" spans="3:9" x14ac:dyDescent="0.45">
      <c r="C9" t="s">
        <v>48</v>
      </c>
      <c r="D9" t="s">
        <v>46</v>
      </c>
      <c r="E9">
        <v>25</v>
      </c>
      <c r="F9">
        <v>100</v>
      </c>
      <c r="G9">
        <f t="shared" si="0"/>
        <v>125</v>
      </c>
      <c r="I9" t="s">
        <v>56</v>
      </c>
    </row>
    <row r="10" spans="3:9" x14ac:dyDescent="0.45">
      <c r="C10" t="s">
        <v>51</v>
      </c>
      <c r="D10" t="s">
        <v>44</v>
      </c>
      <c r="E10">
        <v>29</v>
      </c>
      <c r="F10">
        <v>1000</v>
      </c>
      <c r="G10">
        <f t="shared" si="0"/>
        <v>1029</v>
      </c>
    </row>
    <row r="11" spans="3:9" x14ac:dyDescent="0.45">
      <c r="C11" t="s">
        <v>52</v>
      </c>
      <c r="D11" t="s">
        <v>46</v>
      </c>
      <c r="E11">
        <v>22</v>
      </c>
      <c r="F11">
        <v>100</v>
      </c>
      <c r="G11">
        <f t="shared" si="0"/>
        <v>122</v>
      </c>
    </row>
    <row r="12" spans="3:9" x14ac:dyDescent="0.45">
      <c r="E12">
        <f>SUM(E4:E11)</f>
        <v>178</v>
      </c>
      <c r="F12">
        <f>SUM(F4:F11)</f>
        <v>4400</v>
      </c>
      <c r="G12">
        <f t="shared" si="0"/>
        <v>4578</v>
      </c>
    </row>
  </sheetData>
  <phoneticPr fontId="1"/>
  <dataValidations count="1">
    <dataValidation imeMode="on" allowBlank="1" showInputMessage="1" showErrorMessage="1" sqref="C7:C11 C4:C6" xr:uid="{79020FDD-6367-4DC0-8A2B-1B22E8FE9F14}"/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AF66-E18D-4CCA-9262-6D6762CF6814}">
  <sheetPr>
    <tabColor rgb="FFFF0000"/>
  </sheetPr>
  <dimension ref="B1:N10"/>
  <sheetViews>
    <sheetView zoomScale="190" zoomScaleNormal="190" workbookViewId="0">
      <selection activeCell="D12" sqref="D12"/>
    </sheetView>
  </sheetViews>
  <sheetFormatPr defaultRowHeight="18.75" x14ac:dyDescent="0.45"/>
  <cols>
    <col min="2" max="2" width="7.33203125" customWidth="1"/>
    <col min="3" max="3" width="6.44140625" customWidth="1"/>
    <col min="4" max="6" width="7.33203125" customWidth="1"/>
    <col min="7" max="7" width="10.77734375" customWidth="1"/>
    <col min="9" max="9" width="7.33203125" customWidth="1"/>
    <col min="10" max="10" width="6.44140625" customWidth="1"/>
    <col min="11" max="13" width="7.33203125" customWidth="1"/>
    <col min="14" max="14" width="10.77734375" customWidth="1"/>
  </cols>
  <sheetData>
    <row r="1" spans="2:14" x14ac:dyDescent="0.45">
      <c r="I1" t="s">
        <v>78</v>
      </c>
    </row>
    <row r="3" spans="2:14" x14ac:dyDescent="0.45">
      <c r="B3" s="16" t="s">
        <v>83</v>
      </c>
      <c r="C3" s="16" t="s">
        <v>84</v>
      </c>
      <c r="D3" s="16" t="s">
        <v>85</v>
      </c>
      <c r="E3" s="16" t="s">
        <v>86</v>
      </c>
      <c r="F3" s="16" t="s">
        <v>87</v>
      </c>
      <c r="G3" s="16" t="s">
        <v>88</v>
      </c>
      <c r="I3" s="16" t="s">
        <v>83</v>
      </c>
      <c r="J3" s="16" t="s">
        <v>84</v>
      </c>
      <c r="K3" s="16" t="s">
        <v>85</v>
      </c>
      <c r="L3" s="16" t="s">
        <v>86</v>
      </c>
      <c r="M3" s="16" t="s">
        <v>87</v>
      </c>
      <c r="N3" s="16" t="s">
        <v>88</v>
      </c>
    </row>
    <row r="4" spans="2:14" x14ac:dyDescent="0.45">
      <c r="B4" s="17" t="s">
        <v>89</v>
      </c>
      <c r="C4" s="18">
        <v>8500</v>
      </c>
      <c r="D4" s="19">
        <v>350</v>
      </c>
      <c r="E4" s="19">
        <v>341</v>
      </c>
      <c r="F4" s="20">
        <f>E4/D4</f>
        <v>0.97428571428571431</v>
      </c>
      <c r="G4" s="21">
        <f>C4*E4</f>
        <v>2898500</v>
      </c>
      <c r="I4" s="17" t="s">
        <v>89</v>
      </c>
      <c r="J4" s="18">
        <v>8500</v>
      </c>
      <c r="K4" s="19">
        <v>350</v>
      </c>
      <c r="L4" s="19">
        <v>341</v>
      </c>
      <c r="M4" s="20">
        <f>L4/K4</f>
        <v>0.97428571428571431</v>
      </c>
      <c r="N4" s="21">
        <f>J4*L4</f>
        <v>2898500</v>
      </c>
    </row>
    <row r="5" spans="2:14" x14ac:dyDescent="0.45">
      <c r="B5" s="17" t="s">
        <v>90</v>
      </c>
      <c r="C5" s="18">
        <v>5700</v>
      </c>
      <c r="D5" s="19">
        <v>600</v>
      </c>
      <c r="E5" s="19">
        <v>558</v>
      </c>
      <c r="F5" s="20">
        <f t="shared" ref="F5:F8" si="0">E5/D5</f>
        <v>0.93</v>
      </c>
      <c r="G5" s="21">
        <f t="shared" ref="G5:G8" si="1">C5*E5</f>
        <v>3180600</v>
      </c>
      <c r="I5" s="17" t="s">
        <v>90</v>
      </c>
      <c r="J5" s="18">
        <v>5700</v>
      </c>
      <c r="K5" s="19">
        <v>600</v>
      </c>
      <c r="L5" s="19">
        <v>558</v>
      </c>
      <c r="M5" s="20">
        <f t="shared" ref="M5:M8" si="2">L5/K5</f>
        <v>0.93</v>
      </c>
      <c r="N5" s="21"/>
    </row>
    <row r="6" spans="2:14" x14ac:dyDescent="0.45">
      <c r="B6" s="22" t="s">
        <v>91</v>
      </c>
      <c r="C6" s="23">
        <v>3000</v>
      </c>
      <c r="D6" s="24">
        <v>700</v>
      </c>
      <c r="E6" s="24">
        <v>426</v>
      </c>
      <c r="F6" s="25">
        <f t="shared" si="0"/>
        <v>0.60857142857142854</v>
      </c>
      <c r="G6" s="26">
        <f t="shared" si="1"/>
        <v>1278000</v>
      </c>
      <c r="I6" s="22" t="s">
        <v>91</v>
      </c>
      <c r="J6" s="23">
        <v>3000</v>
      </c>
      <c r="K6" s="24">
        <v>700</v>
      </c>
      <c r="L6" s="24">
        <v>426</v>
      </c>
      <c r="M6" s="25">
        <f t="shared" si="2"/>
        <v>0.60857142857142854</v>
      </c>
      <c r="N6" s="26"/>
    </row>
    <row r="7" spans="2:14" x14ac:dyDescent="0.45">
      <c r="B7" s="17" t="s">
        <v>92</v>
      </c>
      <c r="C7" s="18">
        <v>2000</v>
      </c>
      <c r="D7" s="19">
        <v>450</v>
      </c>
      <c r="E7" s="19">
        <v>362</v>
      </c>
      <c r="F7" s="20">
        <f t="shared" si="0"/>
        <v>0.80444444444444441</v>
      </c>
      <c r="G7" s="21">
        <f t="shared" si="1"/>
        <v>724000</v>
      </c>
      <c r="I7" s="17" t="s">
        <v>92</v>
      </c>
      <c r="J7" s="18">
        <v>2000</v>
      </c>
      <c r="K7" s="19">
        <v>450</v>
      </c>
      <c r="L7" s="19">
        <v>362</v>
      </c>
      <c r="M7" s="20">
        <f t="shared" si="2"/>
        <v>0.80444444444444441</v>
      </c>
      <c r="N7" s="21"/>
    </row>
    <row r="8" spans="2:14" x14ac:dyDescent="0.45">
      <c r="B8" s="22" t="s">
        <v>93</v>
      </c>
      <c r="C8" s="23">
        <v>1500</v>
      </c>
      <c r="D8" s="24">
        <v>500</v>
      </c>
      <c r="E8" s="24">
        <v>480</v>
      </c>
      <c r="F8" s="25">
        <f t="shared" si="0"/>
        <v>0.96</v>
      </c>
      <c r="G8" s="26">
        <f t="shared" si="1"/>
        <v>720000</v>
      </c>
      <c r="I8" s="22" t="s">
        <v>93</v>
      </c>
      <c r="J8" s="23">
        <v>1500</v>
      </c>
      <c r="K8" s="24">
        <v>500</v>
      </c>
      <c r="L8" s="24">
        <v>480</v>
      </c>
      <c r="M8" s="25">
        <f t="shared" si="2"/>
        <v>0.96</v>
      </c>
      <c r="N8" s="26"/>
    </row>
    <row r="10" spans="2:14" x14ac:dyDescent="0.45">
      <c r="G10" t="s">
        <v>94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7FDD-B83D-4A26-AE7B-7AB5FB94954A}">
  <sheetPr>
    <tabColor rgb="FFFF0000"/>
  </sheetPr>
  <dimension ref="B1:L8"/>
  <sheetViews>
    <sheetView zoomScale="220" zoomScaleNormal="220" workbookViewId="0">
      <selection activeCell="D10" sqref="D10"/>
    </sheetView>
  </sheetViews>
  <sheetFormatPr defaultRowHeight="18.75" x14ac:dyDescent="0.45"/>
  <cols>
    <col min="1" max="1" width="4.5546875" customWidth="1"/>
    <col min="2" max="2" width="7.33203125" customWidth="1"/>
    <col min="3" max="3" width="6.44140625" customWidth="1"/>
    <col min="4" max="4" width="7.33203125" customWidth="1"/>
    <col min="5" max="5" width="10.77734375" customWidth="1"/>
    <col min="6" max="6" width="11.44140625" customWidth="1"/>
    <col min="7" max="7" width="7.33203125" customWidth="1"/>
    <col min="8" max="8" width="6.44140625" customWidth="1"/>
    <col min="9" max="9" width="7.33203125" customWidth="1"/>
    <col min="10" max="10" width="10.77734375" customWidth="1"/>
    <col min="11" max="11" width="5.88671875" customWidth="1"/>
  </cols>
  <sheetData>
    <row r="1" spans="2:12" x14ac:dyDescent="0.45">
      <c r="G1" t="s">
        <v>78</v>
      </c>
    </row>
    <row r="3" spans="2:12" x14ac:dyDescent="0.45">
      <c r="B3" s="16" t="s">
        <v>83</v>
      </c>
      <c r="C3" s="16" t="s">
        <v>84</v>
      </c>
      <c r="D3" s="16" t="s">
        <v>86</v>
      </c>
      <c r="E3" s="16" t="s">
        <v>88</v>
      </c>
      <c r="G3" s="16" t="s">
        <v>83</v>
      </c>
      <c r="H3" s="16" t="s">
        <v>84</v>
      </c>
      <c r="I3" s="16" t="s">
        <v>86</v>
      </c>
      <c r="J3" s="16" t="s">
        <v>88</v>
      </c>
    </row>
    <row r="4" spans="2:12" x14ac:dyDescent="0.45">
      <c r="B4" s="17" t="s">
        <v>89</v>
      </c>
      <c r="C4" s="18">
        <v>8500</v>
      </c>
      <c r="D4" s="19">
        <v>341</v>
      </c>
      <c r="E4" s="21">
        <f>C4*D4</f>
        <v>2898500</v>
      </c>
      <c r="G4" s="17" t="s">
        <v>89</v>
      </c>
      <c r="H4" s="18">
        <v>8500</v>
      </c>
      <c r="I4" s="19">
        <v>341</v>
      </c>
      <c r="J4" s="29"/>
      <c r="L4" s="28" t="s">
        <v>96</v>
      </c>
    </row>
    <row r="5" spans="2:12" x14ac:dyDescent="0.45">
      <c r="B5" s="17" t="s">
        <v>90</v>
      </c>
      <c r="C5" s="18">
        <v>5700</v>
      </c>
      <c r="D5" s="27" t="s">
        <v>95</v>
      </c>
      <c r="E5" s="21" t="e">
        <f t="shared" ref="E5:E8" si="0">C5*D5</f>
        <v>#VALUE!</v>
      </c>
      <c r="G5" s="17" t="s">
        <v>90</v>
      </c>
      <c r="H5" s="18">
        <v>5700</v>
      </c>
      <c r="I5" s="27" t="s">
        <v>95</v>
      </c>
      <c r="J5" s="21"/>
    </row>
    <row r="6" spans="2:12" x14ac:dyDescent="0.45">
      <c r="B6" s="17" t="s">
        <v>91</v>
      </c>
      <c r="C6" s="18">
        <v>3000</v>
      </c>
      <c r="D6" s="19">
        <v>426</v>
      </c>
      <c r="E6" s="21">
        <f t="shared" si="0"/>
        <v>1278000</v>
      </c>
      <c r="G6" s="17" t="s">
        <v>91</v>
      </c>
      <c r="H6" s="18">
        <v>3000</v>
      </c>
      <c r="I6" s="19">
        <v>426</v>
      </c>
      <c r="J6" s="21"/>
    </row>
    <row r="7" spans="2:12" x14ac:dyDescent="0.45">
      <c r="B7" s="17" t="s">
        <v>92</v>
      </c>
      <c r="C7" s="18">
        <v>2000</v>
      </c>
      <c r="D7" s="27" t="s">
        <v>95</v>
      </c>
      <c r="E7" s="21" t="e">
        <f t="shared" si="0"/>
        <v>#VALUE!</v>
      </c>
      <c r="G7" s="17" t="s">
        <v>92</v>
      </c>
      <c r="H7" s="18">
        <v>2000</v>
      </c>
      <c r="I7" s="27" t="s">
        <v>95</v>
      </c>
      <c r="J7" s="21"/>
    </row>
    <row r="8" spans="2:12" x14ac:dyDescent="0.45">
      <c r="B8" s="17" t="s">
        <v>93</v>
      </c>
      <c r="C8" s="18">
        <v>1500</v>
      </c>
      <c r="D8" s="19">
        <v>480</v>
      </c>
      <c r="E8" s="21">
        <f t="shared" si="0"/>
        <v>720000</v>
      </c>
      <c r="G8" s="17" t="s">
        <v>93</v>
      </c>
      <c r="H8" s="18">
        <v>1500</v>
      </c>
      <c r="I8" s="19">
        <v>480</v>
      </c>
      <c r="J8" s="2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7807-69F7-4753-9F1E-5BC2843D9655}">
  <sheetPr>
    <tabColor rgb="FFFF0000"/>
  </sheetPr>
  <dimension ref="C3:H14"/>
  <sheetViews>
    <sheetView zoomScale="205" zoomScaleNormal="205" workbookViewId="0">
      <selection activeCell="B10" sqref="B10"/>
    </sheetView>
  </sheetViews>
  <sheetFormatPr defaultRowHeight="18.75" x14ac:dyDescent="0.45"/>
  <cols>
    <col min="3" max="4" width="6" customWidth="1"/>
    <col min="5" max="5" width="13.109375" customWidth="1"/>
    <col min="10" max="11" width="8"/>
  </cols>
  <sheetData>
    <row r="3" spans="3:8" x14ac:dyDescent="0.45">
      <c r="C3" s="6" t="s">
        <v>10</v>
      </c>
      <c r="D3" s="6"/>
      <c r="E3" s="6" t="s">
        <v>9</v>
      </c>
      <c r="G3" s="10"/>
      <c r="H3" s="4"/>
    </row>
    <row r="4" spans="3:8" x14ac:dyDescent="0.45">
      <c r="C4" s="2">
        <v>1</v>
      </c>
      <c r="D4" s="2" t="s">
        <v>33</v>
      </c>
      <c r="E4" s="2" t="s">
        <v>1</v>
      </c>
    </row>
    <row r="5" spans="3:8" x14ac:dyDescent="0.45">
      <c r="C5" s="2">
        <v>2</v>
      </c>
      <c r="D5" s="2" t="s">
        <v>34</v>
      </c>
      <c r="E5" s="2" t="s">
        <v>2</v>
      </c>
      <c r="G5" t="s">
        <v>35</v>
      </c>
    </row>
    <row r="6" spans="3:8" x14ac:dyDescent="0.45">
      <c r="C6" s="2">
        <v>3</v>
      </c>
      <c r="D6" s="2" t="s">
        <v>34</v>
      </c>
      <c r="E6" s="2" t="s">
        <v>3</v>
      </c>
      <c r="G6" t="s">
        <v>36</v>
      </c>
      <c r="H6" s="4"/>
    </row>
    <row r="7" spans="3:8" x14ac:dyDescent="0.45">
      <c r="C7" s="2">
        <v>4</v>
      </c>
      <c r="D7" s="2" t="s">
        <v>33</v>
      </c>
      <c r="E7" s="2" t="s">
        <v>4</v>
      </c>
    </row>
    <row r="8" spans="3:8" x14ac:dyDescent="0.45">
      <c r="C8" s="2">
        <v>5</v>
      </c>
      <c r="D8" s="2" t="s">
        <v>33</v>
      </c>
      <c r="E8" s="2" t="s">
        <v>5</v>
      </c>
      <c r="G8" t="s">
        <v>37</v>
      </c>
      <c r="H8" s="4"/>
    </row>
    <row r="9" spans="3:8" x14ac:dyDescent="0.45">
      <c r="C9" s="2">
        <v>6</v>
      </c>
      <c r="D9" s="2" t="s">
        <v>34</v>
      </c>
      <c r="E9" s="2" t="s">
        <v>6</v>
      </c>
    </row>
    <row r="10" spans="3:8" x14ac:dyDescent="0.45">
      <c r="C10" s="2">
        <v>7</v>
      </c>
      <c r="D10" s="2" t="s">
        <v>33</v>
      </c>
      <c r="E10" s="2" t="s">
        <v>7</v>
      </c>
    </row>
    <row r="11" spans="3:8" x14ac:dyDescent="0.45">
      <c r="C11" s="2">
        <v>8</v>
      </c>
      <c r="D11" s="2" t="s">
        <v>34</v>
      </c>
      <c r="E11" s="2" t="s">
        <v>8</v>
      </c>
    </row>
    <row r="14" spans="3:8" x14ac:dyDescent="0.45">
      <c r="C14" s="3"/>
      <c r="D14" s="3"/>
      <c r="E14" s="3"/>
    </row>
  </sheetData>
  <autoFilter ref="C3:E11" xr:uid="{5DA57807-69F7-4753-9F1E-5BC2843D9655}"/>
  <phoneticPr fontId="1"/>
  <dataValidations count="1">
    <dataValidation imeMode="hiragana" allowBlank="1" showInputMessage="1" showErrorMessage="1" sqref="E4:E11" xr:uid="{BC3D26C4-9481-4132-BEAC-0A49225C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7FCE-EA93-4C00-987B-6FA5382A6612}">
  <sheetPr>
    <tabColor rgb="FFFF0000"/>
  </sheetPr>
  <dimension ref="B2:L16"/>
  <sheetViews>
    <sheetView zoomScale="150" zoomScaleNormal="150" workbookViewId="0">
      <selection activeCell="L15" sqref="L15"/>
    </sheetView>
  </sheetViews>
  <sheetFormatPr defaultRowHeight="18.75" x14ac:dyDescent="0.45"/>
  <cols>
    <col min="2" max="2" width="13.109375" customWidth="1"/>
    <col min="3" max="8" width="7.44140625" customWidth="1"/>
    <col min="9" max="10" width="8.44140625" customWidth="1"/>
  </cols>
  <sheetData>
    <row r="2" spans="2:12" x14ac:dyDescent="0.45">
      <c r="B2" s="7" t="s">
        <v>0</v>
      </c>
      <c r="C2" s="8">
        <v>45447</v>
      </c>
      <c r="D2" s="8">
        <v>45448</v>
      </c>
      <c r="E2" s="8">
        <v>45449</v>
      </c>
      <c r="F2" s="8">
        <v>45450</v>
      </c>
      <c r="G2" s="8">
        <v>45451</v>
      </c>
      <c r="H2" s="8">
        <v>45452</v>
      </c>
      <c r="I2" s="8">
        <v>45453</v>
      </c>
      <c r="J2" s="8">
        <v>45454</v>
      </c>
    </row>
    <row r="3" spans="2:12" x14ac:dyDescent="0.45">
      <c r="B3" s="9" t="s">
        <v>13</v>
      </c>
      <c r="C3" s="1" t="s">
        <v>14</v>
      </c>
      <c r="D3" s="1" t="s">
        <v>14</v>
      </c>
      <c r="E3" s="1" t="s">
        <v>14</v>
      </c>
      <c r="F3" s="1" t="s">
        <v>14</v>
      </c>
      <c r="G3" s="1"/>
      <c r="H3" s="1"/>
      <c r="I3" s="1" t="s">
        <v>14</v>
      </c>
      <c r="J3" s="1" t="s">
        <v>14</v>
      </c>
      <c r="L3" s="4"/>
    </row>
    <row r="4" spans="2:12" x14ac:dyDescent="0.45">
      <c r="B4" s="9" t="s">
        <v>15</v>
      </c>
      <c r="C4" s="1" t="s">
        <v>14</v>
      </c>
      <c r="D4" s="1" t="s">
        <v>14</v>
      </c>
      <c r="E4" s="1" t="s">
        <v>14</v>
      </c>
      <c r="F4" s="1" t="s">
        <v>14</v>
      </c>
      <c r="G4" s="1"/>
      <c r="H4" s="1"/>
      <c r="I4" s="1" t="s">
        <v>14</v>
      </c>
      <c r="J4" s="1" t="s">
        <v>14</v>
      </c>
      <c r="L4" s="4" t="s">
        <v>28</v>
      </c>
    </row>
    <row r="5" spans="2:12" x14ac:dyDescent="0.45">
      <c r="B5" s="9" t="s">
        <v>16</v>
      </c>
      <c r="C5" s="1"/>
      <c r="D5" s="1" t="s">
        <v>14</v>
      </c>
      <c r="E5" s="1" t="s">
        <v>14</v>
      </c>
      <c r="F5" s="1"/>
      <c r="G5" s="1"/>
      <c r="H5" s="1"/>
      <c r="I5" s="1"/>
      <c r="J5" s="1"/>
      <c r="L5" s="4"/>
    </row>
    <row r="6" spans="2:12" x14ac:dyDescent="0.45">
      <c r="B6" s="9" t="s">
        <v>17</v>
      </c>
      <c r="C6" s="1" t="s">
        <v>14</v>
      </c>
      <c r="D6" s="1" t="s">
        <v>14</v>
      </c>
      <c r="E6" s="1" t="s">
        <v>14</v>
      </c>
      <c r="F6" s="1" t="s">
        <v>14</v>
      </c>
      <c r="G6" s="1"/>
      <c r="H6" s="1" t="s">
        <v>11</v>
      </c>
      <c r="I6" s="1" t="s">
        <v>11</v>
      </c>
      <c r="J6" s="1" t="s">
        <v>11</v>
      </c>
      <c r="L6" s="4" t="s">
        <v>29</v>
      </c>
    </row>
    <row r="7" spans="2:12" x14ac:dyDescent="0.45">
      <c r="B7" s="9" t="s">
        <v>18</v>
      </c>
      <c r="C7" s="1" t="s">
        <v>14</v>
      </c>
      <c r="D7" s="1" t="s">
        <v>14</v>
      </c>
      <c r="E7" s="1"/>
      <c r="F7" s="1" t="s">
        <v>14</v>
      </c>
      <c r="G7" s="1"/>
      <c r="H7" s="1"/>
      <c r="I7" s="1" t="s">
        <v>14</v>
      </c>
      <c r="J7" s="1" t="s">
        <v>14</v>
      </c>
      <c r="L7" s="4"/>
    </row>
    <row r="8" spans="2:12" x14ac:dyDescent="0.45">
      <c r="B8" s="9" t="s">
        <v>19</v>
      </c>
      <c r="C8" s="1" t="s">
        <v>11</v>
      </c>
      <c r="D8" s="1" t="s">
        <v>11</v>
      </c>
      <c r="E8" s="1" t="s">
        <v>11</v>
      </c>
      <c r="F8" s="1" t="s">
        <v>11</v>
      </c>
      <c r="G8" s="1" t="s">
        <v>11</v>
      </c>
      <c r="H8" s="1"/>
      <c r="I8" s="1"/>
      <c r="J8" s="1"/>
      <c r="L8" s="4" t="s">
        <v>30</v>
      </c>
    </row>
    <row r="9" spans="2:12" x14ac:dyDescent="0.45">
      <c r="B9" s="9" t="s">
        <v>20</v>
      </c>
      <c r="C9" s="1" t="s">
        <v>14</v>
      </c>
      <c r="D9" s="1"/>
      <c r="E9" s="1" t="s">
        <v>14</v>
      </c>
      <c r="F9" s="1"/>
      <c r="G9" s="1" t="s">
        <v>11</v>
      </c>
      <c r="H9" s="1" t="s">
        <v>11</v>
      </c>
      <c r="I9" s="1" t="s">
        <v>11</v>
      </c>
      <c r="J9" s="1" t="s">
        <v>11</v>
      </c>
      <c r="L9" s="4"/>
    </row>
    <row r="10" spans="2:12" x14ac:dyDescent="0.45">
      <c r="B10" s="9" t="s">
        <v>21</v>
      </c>
      <c r="C10" s="1" t="s">
        <v>14</v>
      </c>
      <c r="D10" s="1" t="s">
        <v>14</v>
      </c>
      <c r="E10" s="1" t="s">
        <v>14</v>
      </c>
      <c r="F10" s="1" t="s">
        <v>14</v>
      </c>
      <c r="G10" s="1"/>
      <c r="H10" s="1"/>
      <c r="I10" s="1"/>
      <c r="J10" s="1"/>
      <c r="L10" s="4" t="s">
        <v>31</v>
      </c>
    </row>
    <row r="11" spans="2:12" x14ac:dyDescent="0.45">
      <c r="B11" s="9" t="s">
        <v>22</v>
      </c>
      <c r="C11" s="1" t="s">
        <v>14</v>
      </c>
      <c r="D11" s="1" t="s">
        <v>14</v>
      </c>
      <c r="E11" s="1" t="s">
        <v>14</v>
      </c>
      <c r="F11" s="1"/>
      <c r="G11" s="1" t="s">
        <v>11</v>
      </c>
      <c r="H11" s="1" t="s">
        <v>11</v>
      </c>
      <c r="I11" s="1" t="s">
        <v>32</v>
      </c>
      <c r="J11" s="1"/>
      <c r="L11" s="4"/>
    </row>
    <row r="12" spans="2:12" x14ac:dyDescent="0.45">
      <c r="B12" s="9" t="s">
        <v>23</v>
      </c>
      <c r="C12" s="1"/>
      <c r="D12" s="1" t="s">
        <v>14</v>
      </c>
      <c r="E12" s="1" t="s">
        <v>14</v>
      </c>
      <c r="F12" s="1" t="s">
        <v>14</v>
      </c>
      <c r="G12" s="1"/>
      <c r="H12" s="1"/>
      <c r="I12" s="1" t="s">
        <v>14</v>
      </c>
      <c r="J12" s="1" t="s">
        <v>14</v>
      </c>
    </row>
    <row r="13" spans="2:12" x14ac:dyDescent="0.45">
      <c r="B13" s="9" t="s">
        <v>24</v>
      </c>
      <c r="C13" s="1" t="s">
        <v>14</v>
      </c>
      <c r="D13" s="1" t="s">
        <v>14</v>
      </c>
      <c r="E13" s="1" t="s">
        <v>14</v>
      </c>
      <c r="F13" s="1"/>
      <c r="G13" s="1" t="s">
        <v>11</v>
      </c>
      <c r="H13" s="1" t="s">
        <v>11</v>
      </c>
      <c r="I13" s="1" t="s">
        <v>11</v>
      </c>
      <c r="J13" s="1"/>
    </row>
    <row r="14" spans="2:12" x14ac:dyDescent="0.45">
      <c r="B14" s="9" t="s">
        <v>25</v>
      </c>
      <c r="C14" s="1"/>
      <c r="D14" s="1" t="s">
        <v>14</v>
      </c>
      <c r="E14" s="1" t="s">
        <v>14</v>
      </c>
      <c r="F14" s="1" t="s">
        <v>14</v>
      </c>
      <c r="G14" s="1"/>
      <c r="H14" s="1"/>
      <c r="I14" s="1" t="s">
        <v>14</v>
      </c>
      <c r="J14" s="1" t="s">
        <v>14</v>
      </c>
    </row>
    <row r="15" spans="2:12" x14ac:dyDescent="0.45">
      <c r="B15" s="9" t="s">
        <v>26</v>
      </c>
      <c r="C15" s="1"/>
      <c r="D15" s="1"/>
      <c r="E15" s="1" t="s">
        <v>11</v>
      </c>
      <c r="F15" s="1" t="s">
        <v>11</v>
      </c>
      <c r="G15" s="1" t="s">
        <v>11</v>
      </c>
      <c r="H15" s="1" t="s">
        <v>11</v>
      </c>
      <c r="I15" s="1"/>
      <c r="J15" s="1"/>
    </row>
    <row r="16" spans="2:12" x14ac:dyDescent="0.45">
      <c r="B16" s="9" t="s">
        <v>27</v>
      </c>
      <c r="C16" s="1" t="s">
        <v>11</v>
      </c>
      <c r="D16" s="1" t="s">
        <v>11</v>
      </c>
      <c r="E16" s="1" t="s">
        <v>11</v>
      </c>
      <c r="F16" s="1"/>
      <c r="G16" s="1" t="s">
        <v>11</v>
      </c>
      <c r="H16" s="1" t="s">
        <v>11</v>
      </c>
      <c r="I16" s="1" t="s">
        <v>11</v>
      </c>
      <c r="J16" s="1" t="s">
        <v>11</v>
      </c>
    </row>
  </sheetData>
  <phoneticPr fontId="1"/>
  <conditionalFormatting sqref="C3:J16 L6">
    <cfRule type="containsText" dxfId="2" priority="2" operator="containsText" text="〇">
      <formula>NOT(ISERROR(SEARCH("〇",C3)))</formula>
    </cfRule>
    <cfRule type="containsText" dxfId="1" priority="3" operator="containsText" text="休">
      <formula>NOT(ISERROR(SEARCH("休",C3)))</formula>
    </cfRule>
  </conditionalFormatting>
  <conditionalFormatting sqref="C3:J16">
    <cfRule type="containsText" dxfId="0" priority="1" operator="containsText" text="〇">
      <formula>NOT(ISERROR(SEARCH("〇",C3)))</formula>
    </cfRule>
  </conditionalFormatting>
  <dataValidations count="1">
    <dataValidation imeMode="hiragana" allowBlank="1" showInputMessage="1" showErrorMessage="1" sqref="C3:D10" xr:uid="{0DA40D0A-4659-43BF-A83A-45F2FC96127C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7CCD3-036D-47F4-9139-E2EA6847DBB6}">
  <sheetPr>
    <tabColor rgb="FFFFFF00"/>
  </sheetPr>
  <dimension ref="B1:N13"/>
  <sheetViews>
    <sheetView zoomScale="175" zoomScaleNormal="175" workbookViewId="0">
      <selection activeCell="I13" sqref="I13"/>
    </sheetView>
  </sheetViews>
  <sheetFormatPr defaultRowHeight="18.75" x14ac:dyDescent="0.45"/>
  <cols>
    <col min="2" max="2" width="6.5546875" customWidth="1"/>
    <col min="3" max="3" width="6.33203125" customWidth="1"/>
    <col min="4" max="5" width="6.5546875" customWidth="1"/>
    <col min="6" max="6" width="6.77734375" customWidth="1"/>
    <col min="7" max="7" width="10.6640625" customWidth="1"/>
    <col min="9" max="9" width="8" customWidth="1"/>
    <col min="10" max="10" width="6.33203125" bestFit="1" customWidth="1"/>
    <col min="11" max="12" width="6.5546875" bestFit="1" customWidth="1"/>
    <col min="13" max="13" width="6.77734375" bestFit="1" customWidth="1"/>
    <col min="14" max="14" width="10.6640625" bestFit="1" customWidth="1"/>
  </cols>
  <sheetData>
    <row r="1" spans="2:14" x14ac:dyDescent="0.45">
      <c r="B1" t="s">
        <v>99</v>
      </c>
      <c r="I1" t="s">
        <v>78</v>
      </c>
    </row>
    <row r="3" spans="2:14" x14ac:dyDescent="0.45">
      <c r="B3" s="16" t="s">
        <v>83</v>
      </c>
      <c r="C3" s="16" t="s">
        <v>84</v>
      </c>
      <c r="D3" s="16" t="s">
        <v>85</v>
      </c>
      <c r="E3" s="16" t="s">
        <v>86</v>
      </c>
      <c r="F3" s="16" t="s">
        <v>87</v>
      </c>
      <c r="G3" s="16" t="s">
        <v>88</v>
      </c>
      <c r="I3" s="16" t="s">
        <v>83</v>
      </c>
      <c r="J3" s="16" t="s">
        <v>84</v>
      </c>
      <c r="K3" s="16" t="s">
        <v>85</v>
      </c>
      <c r="L3" s="16" t="s">
        <v>86</v>
      </c>
      <c r="M3" s="16" t="s">
        <v>87</v>
      </c>
      <c r="N3" s="16" t="s">
        <v>88</v>
      </c>
    </row>
    <row r="4" spans="2:14" x14ac:dyDescent="0.45">
      <c r="B4" s="17" t="s">
        <v>89</v>
      </c>
      <c r="C4" s="18">
        <v>8500</v>
      </c>
      <c r="D4" s="19">
        <v>350</v>
      </c>
      <c r="E4" s="19">
        <v>341</v>
      </c>
      <c r="F4" s="20">
        <f>E4/D4</f>
        <v>0.97428571428571431</v>
      </c>
      <c r="G4" s="21">
        <f>C4*E4</f>
        <v>2898500</v>
      </c>
      <c r="I4" s="17" t="s">
        <v>89</v>
      </c>
      <c r="J4" s="18">
        <v>8500</v>
      </c>
      <c r="K4" s="19">
        <v>350</v>
      </c>
      <c r="L4" s="19">
        <v>341</v>
      </c>
      <c r="M4" s="20">
        <f>L4/K4</f>
        <v>0.97428571428571431</v>
      </c>
      <c r="N4" s="21">
        <f>J4*L4</f>
        <v>2898500</v>
      </c>
    </row>
    <row r="5" spans="2:14" x14ac:dyDescent="0.45">
      <c r="B5" s="17" t="s">
        <v>90</v>
      </c>
      <c r="C5" s="18">
        <v>5700</v>
      </c>
      <c r="D5" s="19">
        <v>600</v>
      </c>
      <c r="E5" s="19">
        <v>558</v>
      </c>
      <c r="F5" s="20">
        <f>E5/D5</f>
        <v>0.93</v>
      </c>
      <c r="G5" s="21">
        <f>C5*E5</f>
        <v>3180600</v>
      </c>
      <c r="I5" s="17" t="s">
        <v>90</v>
      </c>
      <c r="J5" s="18">
        <v>5700</v>
      </c>
      <c r="K5" s="19">
        <v>600</v>
      </c>
      <c r="L5" s="19">
        <v>558</v>
      </c>
      <c r="M5" s="20">
        <f>L5/K5</f>
        <v>0.93</v>
      </c>
      <c r="N5" s="21">
        <f>J5*L5</f>
        <v>3180600</v>
      </c>
    </row>
    <row r="6" spans="2:14" x14ac:dyDescent="0.45">
      <c r="B6" s="17"/>
      <c r="C6" s="18"/>
      <c r="D6" s="19"/>
      <c r="E6" s="19"/>
      <c r="F6" s="20"/>
      <c r="G6" s="21"/>
      <c r="I6" s="17" t="s">
        <v>91</v>
      </c>
      <c r="J6" s="18">
        <v>3000</v>
      </c>
      <c r="K6" s="19">
        <v>700</v>
      </c>
      <c r="L6" s="19">
        <v>426</v>
      </c>
      <c r="M6" s="20">
        <f t="shared" ref="M6:M8" si="0">L6/K6</f>
        <v>0.60857142857142854</v>
      </c>
      <c r="N6" s="21">
        <f t="shared" ref="N6:N8" si="1">J6*L6</f>
        <v>1278000</v>
      </c>
    </row>
    <row r="7" spans="2:14" x14ac:dyDescent="0.45">
      <c r="B7" s="17"/>
      <c r="C7" s="18"/>
      <c r="D7" s="19"/>
      <c r="E7" s="19"/>
      <c r="F7" s="20"/>
      <c r="G7" s="21"/>
      <c r="I7" s="17" t="s">
        <v>92</v>
      </c>
      <c r="J7" s="18">
        <v>2000</v>
      </c>
      <c r="K7" s="19">
        <v>450</v>
      </c>
      <c r="L7" s="19">
        <v>362</v>
      </c>
      <c r="M7" s="20">
        <f t="shared" si="0"/>
        <v>0.80444444444444441</v>
      </c>
      <c r="N7" s="21">
        <f t="shared" si="1"/>
        <v>724000</v>
      </c>
    </row>
    <row r="8" spans="2:14" x14ac:dyDescent="0.45">
      <c r="B8" s="17" t="s">
        <v>91</v>
      </c>
      <c r="C8" s="18">
        <v>3000</v>
      </c>
      <c r="D8" s="19">
        <v>700</v>
      </c>
      <c r="E8" s="19">
        <v>426</v>
      </c>
      <c r="F8" s="20">
        <f t="shared" ref="F8:F10" si="2">E8/D8</f>
        <v>0.60857142857142854</v>
      </c>
      <c r="G8" s="21">
        <f t="shared" ref="G8:G10" si="3">C8*E8</f>
        <v>1278000</v>
      </c>
      <c r="I8" s="17" t="s">
        <v>93</v>
      </c>
      <c r="J8" s="18">
        <v>1500</v>
      </c>
      <c r="K8" s="19">
        <v>500</v>
      </c>
      <c r="L8" s="19">
        <v>480</v>
      </c>
      <c r="M8" s="20">
        <f t="shared" si="0"/>
        <v>0.96</v>
      </c>
      <c r="N8" s="21">
        <f t="shared" si="1"/>
        <v>720000</v>
      </c>
    </row>
    <row r="9" spans="2:14" x14ac:dyDescent="0.45">
      <c r="B9" s="17" t="s">
        <v>92</v>
      </c>
      <c r="C9" s="18">
        <v>2000</v>
      </c>
      <c r="D9" s="19">
        <v>450</v>
      </c>
      <c r="E9" s="19">
        <v>362</v>
      </c>
      <c r="F9" s="20">
        <f t="shared" si="2"/>
        <v>0.80444444444444441</v>
      </c>
      <c r="G9" s="21">
        <f t="shared" si="3"/>
        <v>724000</v>
      </c>
      <c r="I9" s="30"/>
      <c r="J9" s="31"/>
      <c r="K9" s="32"/>
      <c r="L9" s="32"/>
      <c r="M9" s="33"/>
      <c r="N9" s="34"/>
    </row>
    <row r="10" spans="2:14" x14ac:dyDescent="0.45">
      <c r="B10" s="17" t="s">
        <v>93</v>
      </c>
      <c r="C10" s="18">
        <v>1500</v>
      </c>
      <c r="D10" s="19">
        <v>500</v>
      </c>
      <c r="E10" s="19">
        <v>480</v>
      </c>
      <c r="F10" s="20">
        <f t="shared" si="2"/>
        <v>0.96</v>
      </c>
      <c r="G10" s="21">
        <f t="shared" si="3"/>
        <v>720000</v>
      </c>
      <c r="I10" s="30"/>
      <c r="J10" s="31"/>
      <c r="K10" s="32"/>
      <c r="L10" s="32"/>
      <c r="M10" s="33"/>
      <c r="N10" s="34"/>
    </row>
    <row r="12" spans="2:14" x14ac:dyDescent="0.45">
      <c r="E12" t="s">
        <v>98</v>
      </c>
    </row>
    <row r="13" spans="2:14" x14ac:dyDescent="0.45">
      <c r="E13" t="s">
        <v>97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1042-AD5B-4B95-B6E9-F57AE91AB1FC}">
  <sheetPr>
    <tabColor rgb="FFFFFF00"/>
  </sheetPr>
  <dimension ref="B1:N14"/>
  <sheetViews>
    <sheetView zoomScale="190" zoomScaleNormal="190" workbookViewId="0">
      <selection activeCell="H3" sqref="H3"/>
    </sheetView>
  </sheetViews>
  <sheetFormatPr defaultRowHeight="18.75" x14ac:dyDescent="0.45"/>
  <cols>
    <col min="2" max="2" width="6.5546875" bestFit="1" customWidth="1"/>
    <col min="3" max="3" width="6.33203125" bestFit="1" customWidth="1"/>
    <col min="4" max="5" width="6.5546875" bestFit="1" customWidth="1"/>
    <col min="6" max="6" width="6.77734375" bestFit="1" customWidth="1"/>
    <col min="7" max="7" width="10.6640625" bestFit="1" customWidth="1"/>
    <col min="9" max="9" width="6.5546875" bestFit="1" customWidth="1"/>
    <col min="10" max="10" width="6.33203125" bestFit="1" customWidth="1"/>
    <col min="11" max="12" width="6.5546875" bestFit="1" customWidth="1"/>
    <col min="13" max="13" width="6.77734375" bestFit="1" customWidth="1"/>
    <col min="14" max="14" width="10.6640625" bestFit="1" customWidth="1"/>
  </cols>
  <sheetData>
    <row r="1" spans="2:14" x14ac:dyDescent="0.45">
      <c r="I1" t="s">
        <v>78</v>
      </c>
    </row>
    <row r="3" spans="2:14" x14ac:dyDescent="0.45">
      <c r="B3" s="16" t="s">
        <v>83</v>
      </c>
      <c r="C3" s="16" t="s">
        <v>84</v>
      </c>
      <c r="D3" s="16" t="s">
        <v>85</v>
      </c>
      <c r="E3" s="16" t="s">
        <v>86</v>
      </c>
      <c r="F3" s="16" t="s">
        <v>87</v>
      </c>
      <c r="G3" s="16" t="s">
        <v>88</v>
      </c>
      <c r="I3" s="16" t="s">
        <v>83</v>
      </c>
      <c r="J3" s="16" t="s">
        <v>84</v>
      </c>
      <c r="K3" s="16" t="s">
        <v>85</v>
      </c>
      <c r="L3" s="16" t="s">
        <v>86</v>
      </c>
      <c r="M3" s="16" t="s">
        <v>87</v>
      </c>
      <c r="N3" s="16" t="s">
        <v>88</v>
      </c>
    </row>
    <row r="4" spans="2:14" x14ac:dyDescent="0.45">
      <c r="B4" s="22" t="s">
        <v>89</v>
      </c>
      <c r="C4" s="23">
        <v>8500</v>
      </c>
      <c r="D4" s="24">
        <v>350</v>
      </c>
      <c r="E4" s="24">
        <v>341</v>
      </c>
      <c r="F4" s="25">
        <f>E4/D4</f>
        <v>0.97428571428571431</v>
      </c>
      <c r="G4" s="26">
        <f>C4*E4</f>
        <v>2898500</v>
      </c>
      <c r="I4" s="17" t="s">
        <v>89</v>
      </c>
      <c r="J4" s="18">
        <v>8500</v>
      </c>
      <c r="K4" s="19">
        <v>350</v>
      </c>
      <c r="L4" s="19">
        <v>341</v>
      </c>
      <c r="M4" s="20">
        <f>L4/K4</f>
        <v>0.97428571428571431</v>
      </c>
      <c r="N4" s="21">
        <f>J4*L4</f>
        <v>2898500</v>
      </c>
    </row>
    <row r="5" spans="2:14" x14ac:dyDescent="0.45">
      <c r="B5" s="17" t="s">
        <v>90</v>
      </c>
      <c r="C5" s="18">
        <v>5700</v>
      </c>
      <c r="D5" s="19">
        <v>600</v>
      </c>
      <c r="E5" s="19">
        <v>558</v>
      </c>
      <c r="F5" s="20">
        <f>E5/D5</f>
        <v>0.93</v>
      </c>
      <c r="G5" s="21">
        <f>C5*E5</f>
        <v>3180600</v>
      </c>
      <c r="I5" s="17" t="s">
        <v>90</v>
      </c>
      <c r="J5" s="18">
        <v>5700</v>
      </c>
      <c r="K5" s="19">
        <v>600</v>
      </c>
      <c r="L5" s="19">
        <v>558</v>
      </c>
      <c r="M5" s="20">
        <f>L5/K5</f>
        <v>0.93</v>
      </c>
      <c r="N5" s="21">
        <f>J5*L5</f>
        <v>3180600</v>
      </c>
    </row>
    <row r="6" spans="2:14" x14ac:dyDescent="0.45">
      <c r="B6" s="22" t="s">
        <v>91</v>
      </c>
      <c r="C6" s="23">
        <v>3000</v>
      </c>
      <c r="D6" s="24">
        <v>700</v>
      </c>
      <c r="E6" s="24">
        <v>426</v>
      </c>
      <c r="F6" s="25">
        <f t="shared" ref="F6:F8" si="0">E6/D6</f>
        <v>0.60857142857142854</v>
      </c>
      <c r="G6" s="26">
        <f t="shared" ref="G6:G8" si="1">C6*E6</f>
        <v>1278000</v>
      </c>
      <c r="I6" s="17" t="s">
        <v>91</v>
      </c>
      <c r="J6" s="18">
        <v>3000</v>
      </c>
      <c r="K6" s="19">
        <v>700</v>
      </c>
      <c r="L6" s="19">
        <v>426</v>
      </c>
      <c r="M6" s="20">
        <f t="shared" ref="M6:M8" si="2">L6/K6</f>
        <v>0.60857142857142854</v>
      </c>
      <c r="N6" s="21">
        <f t="shared" ref="N6:N8" si="3">J6*L6</f>
        <v>1278000</v>
      </c>
    </row>
    <row r="7" spans="2:14" x14ac:dyDescent="0.45">
      <c r="B7" s="17" t="s">
        <v>92</v>
      </c>
      <c r="C7" s="18">
        <v>2000</v>
      </c>
      <c r="D7" s="19">
        <v>450</v>
      </c>
      <c r="E7" s="19">
        <v>362</v>
      </c>
      <c r="F7" s="20">
        <f t="shared" si="0"/>
        <v>0.80444444444444441</v>
      </c>
      <c r="G7" s="21">
        <f t="shared" si="1"/>
        <v>724000</v>
      </c>
      <c r="I7" s="17" t="s">
        <v>92</v>
      </c>
      <c r="J7" s="18">
        <v>2000</v>
      </c>
      <c r="K7" s="19">
        <v>450</v>
      </c>
      <c r="L7" s="19">
        <v>362</v>
      </c>
      <c r="M7" s="20">
        <f t="shared" si="2"/>
        <v>0.80444444444444441</v>
      </c>
      <c r="N7" s="21">
        <f t="shared" si="3"/>
        <v>724000</v>
      </c>
    </row>
    <row r="8" spans="2:14" x14ac:dyDescent="0.45">
      <c r="B8" s="22" t="s">
        <v>93</v>
      </c>
      <c r="C8" s="23">
        <v>1500</v>
      </c>
      <c r="D8" s="24">
        <v>500</v>
      </c>
      <c r="E8" s="24">
        <v>480</v>
      </c>
      <c r="F8" s="25">
        <f t="shared" si="0"/>
        <v>0.96</v>
      </c>
      <c r="G8" s="26">
        <f t="shared" si="1"/>
        <v>720000</v>
      </c>
      <c r="I8" s="17" t="s">
        <v>93</v>
      </c>
      <c r="J8" s="18">
        <v>1500</v>
      </c>
      <c r="K8" s="19">
        <v>500</v>
      </c>
      <c r="L8" s="19">
        <v>480</v>
      </c>
      <c r="M8" s="20">
        <f t="shared" si="2"/>
        <v>0.96</v>
      </c>
      <c r="N8" s="21">
        <f t="shared" si="3"/>
        <v>720000</v>
      </c>
    </row>
    <row r="10" spans="2:14" x14ac:dyDescent="0.45">
      <c r="D10" t="s">
        <v>100</v>
      </c>
    </row>
    <row r="11" spans="2:14" x14ac:dyDescent="0.45">
      <c r="D11" t="s">
        <v>101</v>
      </c>
    </row>
    <row r="12" spans="2:14" x14ac:dyDescent="0.45">
      <c r="D12" t="s">
        <v>102</v>
      </c>
    </row>
    <row r="14" spans="2:14" x14ac:dyDescent="0.45">
      <c r="D14" t="s">
        <v>103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マウス壊しちゃった</vt:lpstr>
      <vt:lpstr>セルの入替一瞬</vt:lpstr>
      <vt:lpstr>線も色も消えない</vt:lpstr>
      <vt:lpstr>エラー値がじゃま</vt:lpstr>
      <vt:lpstr>爆速フィルター</vt:lpstr>
      <vt:lpstr>一瞬で色付け</vt:lpstr>
      <vt:lpstr>意外と知らない行挿入</vt:lpstr>
      <vt:lpstr>セルの塗りつぶし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cp:lastPrinted>2026-08-11T13:39:57Z</cp:lastPrinted>
  <dcterms:created xsi:type="dcterms:W3CDTF">2026-08-06T17:31:53Z</dcterms:created>
  <dcterms:modified xsi:type="dcterms:W3CDTF">2026-08-21T05:42:48Z</dcterms:modified>
</cp:coreProperties>
</file>