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楽しい技\⑦知らないと損エクセルテクニック\"/>
    </mc:Choice>
  </mc:AlternateContent>
  <xr:revisionPtr revIDLastSave="0" documentId="13_ncr:1_{FFB27804-3298-46EB-9738-6AF2D43C3AF4}" xr6:coauthVersionLast="47" xr6:coauthVersionMax="47" xr10:uidLastSave="{00000000-0000-0000-0000-000000000000}"/>
  <bookViews>
    <workbookView xWindow="-120" yWindow="-120" windowWidth="29040" windowHeight="15720" tabRatio="834" xr2:uid="{6E4A6F53-1A6C-4497-985E-A302FA0018DF}"/>
  </bookViews>
  <sheets>
    <sheet name="数値だけが選択" sheetId="31" r:id="rId1"/>
    <sheet name="知らないと損集計行" sheetId="32" r:id="rId2"/>
    <sheet name="エクセルのショト力" sheetId="33" r:id="rId3"/>
    <sheet name="Altキー神ショト力" sheetId="34" r:id="rId4"/>
    <sheet name="シフト表数字で色分け" sheetId="35" r:id="rId5"/>
    <sheet name="罫線自動追加" sheetId="3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36" l="1"/>
  <c r="L4" i="36" s="1"/>
  <c r="L5" i="36" s="1"/>
  <c r="L6" i="36" s="1"/>
  <c r="L7" i="36" s="1"/>
  <c r="G8" i="34"/>
  <c r="F8" i="34"/>
  <c r="G7" i="34"/>
  <c r="F7" i="34"/>
  <c r="G6" i="34"/>
  <c r="F6" i="34"/>
  <c r="G5" i="34"/>
  <c r="F5" i="34"/>
  <c r="G4" i="34"/>
  <c r="F4" i="34"/>
  <c r="P22" i="32"/>
  <c r="O22" i="32"/>
  <c r="P21" i="32"/>
  <c r="O21" i="32"/>
  <c r="P20" i="32"/>
  <c r="O20" i="32"/>
  <c r="P19" i="32"/>
  <c r="O19" i="32"/>
  <c r="P18" i="32"/>
  <c r="O18" i="32"/>
  <c r="O4" i="32"/>
  <c r="P4" i="32"/>
  <c r="O5" i="32"/>
  <c r="P5" i="32"/>
  <c r="O6" i="32"/>
  <c r="P6" i="32"/>
  <c r="O7" i="32"/>
  <c r="P7" i="32"/>
  <c r="O8" i="32"/>
  <c r="P8" i="32"/>
  <c r="H8" i="32"/>
  <c r="G8" i="32"/>
  <c r="H7" i="32"/>
  <c r="G7" i="32"/>
  <c r="H6" i="32"/>
  <c r="G6" i="32"/>
  <c r="H5" i="32"/>
  <c r="G5" i="32"/>
  <c r="H4" i="32"/>
  <c r="G4" i="32"/>
  <c r="O11" i="31"/>
  <c r="N11" i="31"/>
  <c r="M11" i="31"/>
  <c r="L11" i="31"/>
  <c r="O8" i="31"/>
  <c r="N8" i="31"/>
  <c r="M8" i="31"/>
  <c r="L8" i="31"/>
  <c r="O5" i="31"/>
  <c r="O12" i="31" s="1"/>
  <c r="N5" i="31"/>
  <c r="N12" i="31" s="1"/>
  <c r="M5" i="31"/>
  <c r="M12" i="31" s="1"/>
  <c r="L5" i="31"/>
  <c r="L12" i="31" s="1"/>
  <c r="D11" i="31"/>
  <c r="E11" i="31"/>
  <c r="F11" i="31"/>
  <c r="G11" i="31"/>
  <c r="D8" i="31"/>
  <c r="E8" i="31"/>
  <c r="F8" i="31"/>
  <c r="G8" i="31"/>
  <c r="D5" i="31"/>
  <c r="D12" i="31" s="1"/>
  <c r="E5" i="31"/>
  <c r="E12" i="31" s="1"/>
  <c r="F5" i="31"/>
  <c r="F12" i="31" s="1"/>
  <c r="G5" i="31"/>
  <c r="G12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tamo-</author>
  </authors>
  <commentList>
    <comment ref="D5" authorId="0" shapeId="0" xr:uid="{9F134794-38EA-4225-9E54-EE19329E7B16}">
      <text>
        <r>
          <rPr>
            <b/>
            <sz val="15"/>
            <color indexed="81"/>
            <rFont val="MS P ゴシック"/>
            <family val="3"/>
            <charset val="128"/>
          </rPr>
          <t>tamo-:</t>
        </r>
        <r>
          <rPr>
            <sz val="15"/>
            <color indexed="81"/>
            <rFont val="MS P ゴシック"/>
            <family val="3"/>
            <charset val="128"/>
          </rPr>
          <t xml:space="preserve">
あした完了予定です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B373E6-798F-4745-BD71-8B91DCE15936}" keepAlive="1" name="クエリ - テーブル 1" description="ブック内の 'テーブル 1' クエリへの接続です。" type="5" refreshedVersion="0" background="1">
    <dbPr connection="Provider=Microsoft.Mashup.OleDb.1;Data Source=$Workbook$;Location=&quot;テーブル 1&quot;;Extended Properties=&quot;&quot;" command="SELECT * FROM [テーブル 1]"/>
  </connection>
</connections>
</file>

<file path=xl/sharedStrings.xml><?xml version="1.0" encoding="utf-8"?>
<sst xmlns="http://schemas.openxmlformats.org/spreadsheetml/2006/main" count="183" uniqueCount="100">
  <si>
    <t>氏名</t>
    <rPh sb="0" eb="2">
      <t>シメイ</t>
    </rPh>
    <phoneticPr fontId="1"/>
  </si>
  <si>
    <t>斎藤　朱美</t>
    <rPh sb="0" eb="2">
      <t>さいとう</t>
    </rPh>
    <rPh sb="3" eb="5">
      <t>あけみ</t>
    </rPh>
    <phoneticPr fontId="2" type="Hiragana" alignment="center"/>
  </si>
  <si>
    <t>阿部　奈津美</t>
    <rPh sb="0" eb="2">
      <t>あべ</t>
    </rPh>
    <rPh sb="3" eb="6">
      <t>なつみ</t>
    </rPh>
    <phoneticPr fontId="2" type="Hiragana" alignment="center"/>
  </si>
  <si>
    <t>有馬　るり子</t>
    <rPh sb="0" eb="2">
      <t>ありま</t>
    </rPh>
    <rPh sb="5" eb="6">
      <t>こ</t>
    </rPh>
    <phoneticPr fontId="2" type="Hiragana" alignment="center"/>
  </si>
  <si>
    <t>佐々木　洋子</t>
    <rPh sb="0" eb="3">
      <t>ささき</t>
    </rPh>
    <rPh sb="4" eb="6">
      <t>ようこ</t>
    </rPh>
    <phoneticPr fontId="2" type="Hiragana" alignment="center"/>
  </si>
  <si>
    <t>安藤　良子</t>
    <rPh sb="0" eb="2">
      <t>あんどう</t>
    </rPh>
    <rPh sb="3" eb="5">
      <t>りょうこ</t>
    </rPh>
    <phoneticPr fontId="2" type="Hiragana" alignment="center"/>
  </si>
  <si>
    <t>No.</t>
    <phoneticPr fontId="1"/>
  </si>
  <si>
    <t>FAX番号</t>
    <rPh sb="3" eb="5">
      <t>バンゴウ</t>
    </rPh>
    <phoneticPr fontId="1"/>
  </si>
  <si>
    <t>住所</t>
    <rPh sb="0" eb="2">
      <t>ジュウショ</t>
    </rPh>
    <phoneticPr fontId="1"/>
  </si>
  <si>
    <t>やってみよう</t>
    <phoneticPr fontId="1"/>
  </si>
  <si>
    <t>合計</t>
    <rPh sb="0" eb="2">
      <t>ゴウケイ</t>
    </rPh>
    <phoneticPr fontId="1"/>
  </si>
  <si>
    <t>ユーザー定義</t>
    <rPh sb="4" eb="6">
      <t>テイギ</t>
    </rPh>
    <phoneticPr fontId="1"/>
  </si>
  <si>
    <t>飯山　正夫</t>
    <rPh sb="0" eb="2">
      <t>いいやま</t>
    </rPh>
    <rPh sb="3" eb="5">
      <t>まさお</t>
    </rPh>
    <phoneticPr fontId="2" type="Hiragana" alignment="center"/>
  </si>
  <si>
    <t>営業所</t>
    <rPh sb="0" eb="3">
      <t>エイギョウショ</t>
    </rPh>
    <phoneticPr fontId="1"/>
  </si>
  <si>
    <t>１月</t>
    <rPh sb="1" eb="2">
      <t>ツキ</t>
    </rPh>
    <phoneticPr fontId="1"/>
  </si>
  <si>
    <t>２月</t>
  </si>
  <si>
    <t>３月</t>
  </si>
  <si>
    <t>４月</t>
  </si>
  <si>
    <t>札幌</t>
    <rPh sb="0" eb="2">
      <t>サッポロ</t>
    </rPh>
    <phoneticPr fontId="1"/>
  </si>
  <si>
    <t>東京</t>
    <rPh sb="0" eb="2">
      <t>トウキョウ</t>
    </rPh>
    <phoneticPr fontId="1"/>
  </si>
  <si>
    <t>大阪</t>
    <rPh sb="0" eb="2">
      <t>オオサカ</t>
    </rPh>
    <phoneticPr fontId="1"/>
  </si>
  <si>
    <t>小計</t>
    <rPh sb="0" eb="2">
      <t>ショウケイ</t>
    </rPh>
    <phoneticPr fontId="1"/>
  </si>
  <si>
    <t>全体</t>
    <rPh sb="0" eb="2">
      <t>ゼンタイ</t>
    </rPh>
    <phoneticPr fontId="1"/>
  </si>
  <si>
    <t>Ctrl＋A</t>
    <phoneticPr fontId="1"/>
  </si>
  <si>
    <t>数値だけ選択</t>
    <rPh sb="0" eb="2">
      <t>スウチ</t>
    </rPh>
    <rPh sb="4" eb="6">
      <t>センタク</t>
    </rPh>
    <phoneticPr fontId="1"/>
  </si>
  <si>
    <t>エンター</t>
    <phoneticPr fontId="1"/>
  </si>
  <si>
    <t>Ctrl＋Shift＋ [　を２回押す</t>
    <rPh sb="16" eb="17">
      <t>カイ</t>
    </rPh>
    <rPh sb="17" eb="18">
      <t>オ</t>
    </rPh>
    <phoneticPr fontId="1"/>
  </si>
  <si>
    <t>種別</t>
    <rPh sb="0" eb="2">
      <t>シュベツ</t>
    </rPh>
    <phoneticPr fontId="1"/>
  </si>
  <si>
    <t>料金</t>
    <rPh sb="0" eb="2">
      <t>リョウキン</t>
    </rPh>
    <phoneticPr fontId="1"/>
  </si>
  <si>
    <t>座席数</t>
    <rPh sb="0" eb="3">
      <t>ザセキスウ</t>
    </rPh>
    <phoneticPr fontId="1"/>
  </si>
  <si>
    <t>予約数</t>
    <rPh sb="0" eb="2">
      <t>ヨヤク</t>
    </rPh>
    <rPh sb="2" eb="3">
      <t>スウ</t>
    </rPh>
    <phoneticPr fontId="1"/>
  </si>
  <si>
    <t>予約率</t>
    <rPh sb="0" eb="2">
      <t>ヨヤク</t>
    </rPh>
    <rPh sb="2" eb="3">
      <t>リツ</t>
    </rPh>
    <phoneticPr fontId="1"/>
  </si>
  <si>
    <t>売上高</t>
    <rPh sb="0" eb="2">
      <t>ウリアゲ</t>
    </rPh>
    <rPh sb="2" eb="3">
      <t>ダカ</t>
    </rPh>
    <phoneticPr fontId="1"/>
  </si>
  <si>
    <t>Ｓ　席</t>
    <rPh sb="2" eb="3">
      <t>セキ</t>
    </rPh>
    <phoneticPr fontId="1"/>
  </si>
  <si>
    <t>A　席</t>
    <rPh sb="2" eb="3">
      <t>セキ</t>
    </rPh>
    <phoneticPr fontId="1"/>
  </si>
  <si>
    <t>B　席</t>
    <rPh sb="2" eb="3">
      <t>セキ</t>
    </rPh>
    <phoneticPr fontId="1"/>
  </si>
  <si>
    <t>C　席</t>
    <rPh sb="2" eb="3">
      <t>セキ</t>
    </rPh>
    <phoneticPr fontId="1"/>
  </si>
  <si>
    <t>自由席</t>
    <rPh sb="0" eb="3">
      <t>ジユウセキ</t>
    </rPh>
    <phoneticPr fontId="1"/>
  </si>
  <si>
    <t>集計</t>
  </si>
  <si>
    <t>Ctrl＋T</t>
    <phoneticPr fontId="1"/>
  </si>
  <si>
    <t>Ctrl＋Shift＋T</t>
    <phoneticPr fontId="1"/>
  </si>
  <si>
    <t>集計行作成</t>
    <rPh sb="0" eb="3">
      <t>シュウケイギョウ</t>
    </rPh>
    <rPh sb="3" eb="5">
      <t>サクセイ</t>
    </rPh>
    <phoneticPr fontId="1"/>
  </si>
  <si>
    <t>Ctrl＋Shift＋L</t>
    <phoneticPr fontId="1"/>
  </si>
  <si>
    <t>フィルター</t>
    <phoneticPr fontId="1"/>
  </si>
  <si>
    <t>Ctrl＋　↓</t>
    <phoneticPr fontId="1"/>
  </si>
  <si>
    <t>表の端まで選択</t>
    <rPh sb="0" eb="1">
      <t>ヒョウ</t>
    </rPh>
    <rPh sb="2" eb="3">
      <t>ハシ</t>
    </rPh>
    <rPh sb="5" eb="7">
      <t>センタク</t>
    </rPh>
    <phoneticPr fontId="1"/>
  </si>
  <si>
    <t>Alt＋Shift＋ ＝</t>
    <phoneticPr fontId="1"/>
  </si>
  <si>
    <t>表を一瞬で消す</t>
    <rPh sb="0" eb="1">
      <t>ヒョウ</t>
    </rPh>
    <rPh sb="2" eb="4">
      <t>イッシュン</t>
    </rPh>
    <rPh sb="5" eb="6">
      <t>ケ</t>
    </rPh>
    <phoneticPr fontId="1"/>
  </si>
  <si>
    <t>Alt→H→E→A</t>
    <phoneticPr fontId="1"/>
  </si>
  <si>
    <t>瞬間移動（コンドルは飛んでいく）</t>
    <rPh sb="0" eb="2">
      <t>シュンカン</t>
    </rPh>
    <rPh sb="2" eb="4">
      <t>イドウ</t>
    </rPh>
    <rPh sb="10" eb="11">
      <t>ト</t>
    </rPh>
    <phoneticPr fontId="1"/>
  </si>
  <si>
    <t>名前</t>
    <rPh sb="0" eb="2">
      <t>ナマエ</t>
    </rPh>
    <phoneticPr fontId="1"/>
  </si>
  <si>
    <t>近本光司</t>
    <rPh sb="0" eb="2">
      <t>チカモト</t>
    </rPh>
    <rPh sb="2" eb="3">
      <t>ヒカ</t>
    </rPh>
    <phoneticPr fontId="1"/>
  </si>
  <si>
    <t>中野拓夢</t>
    <rPh sb="0" eb="1">
      <t>ナカ</t>
    </rPh>
    <rPh sb="1" eb="2">
      <t>ノ</t>
    </rPh>
    <rPh sb="2" eb="3">
      <t>タク</t>
    </rPh>
    <rPh sb="3" eb="4">
      <t>ユメ</t>
    </rPh>
    <phoneticPr fontId="1"/>
  </si>
  <si>
    <t>大山悠輔</t>
    <rPh sb="0" eb="2">
      <t>オオヤマ</t>
    </rPh>
    <rPh sb="2" eb="3">
      <t>ユウ</t>
    </rPh>
    <rPh sb="3" eb="4">
      <t>スケ</t>
    </rPh>
    <phoneticPr fontId="1"/>
  </si>
  <si>
    <t>森下翔太</t>
    <rPh sb="0" eb="2">
      <t>モリシタ</t>
    </rPh>
    <rPh sb="2" eb="4">
      <t>ショウタ</t>
    </rPh>
    <phoneticPr fontId="1"/>
  </si>
  <si>
    <t>佐藤輝明</t>
    <rPh sb="0" eb="2">
      <t>サトウ</t>
    </rPh>
    <rPh sb="2" eb="3">
      <t>テル</t>
    </rPh>
    <rPh sb="3" eb="4">
      <t>アカ</t>
    </rPh>
    <phoneticPr fontId="1"/>
  </si>
  <si>
    <t>前川右京</t>
    <rPh sb="0" eb="2">
      <t>マエガワ</t>
    </rPh>
    <rPh sb="2" eb="4">
      <t>ウキョウ</t>
    </rPh>
    <phoneticPr fontId="1"/>
  </si>
  <si>
    <t>坂本誠志郎</t>
    <rPh sb="0" eb="2">
      <t>サカモト</t>
    </rPh>
    <rPh sb="2" eb="3">
      <t>マコト</t>
    </rPh>
    <rPh sb="3" eb="5">
      <t>シロウ</t>
    </rPh>
    <phoneticPr fontId="1"/>
  </si>
  <si>
    <t>木浪聖也</t>
    <rPh sb="0" eb="2">
      <t>キナミ</t>
    </rPh>
    <rPh sb="2" eb="3">
      <t>ヒジリ</t>
    </rPh>
    <rPh sb="3" eb="4">
      <t>ナリ</t>
    </rPh>
    <phoneticPr fontId="1"/>
  </si>
  <si>
    <t>完了</t>
    <rPh sb="0" eb="2">
      <t>カンリョウ</t>
    </rPh>
    <phoneticPr fontId="1"/>
  </si>
  <si>
    <t>未完了</t>
    <rPh sb="0" eb="3">
      <t>ミカンリョウ</t>
    </rPh>
    <phoneticPr fontId="1"/>
  </si>
  <si>
    <t>進捗</t>
    <rPh sb="0" eb="2">
      <t>シンチョク</t>
    </rPh>
    <phoneticPr fontId="1"/>
  </si>
  <si>
    <t>Shift＋F2</t>
    <phoneticPr fontId="1"/>
  </si>
  <si>
    <t>付箋</t>
    <rPh sb="0" eb="2">
      <t>フセン</t>
    </rPh>
    <phoneticPr fontId="1"/>
  </si>
  <si>
    <t>Shift＋F8</t>
    <phoneticPr fontId="1"/>
  </si>
  <si>
    <t>複数選択</t>
    <rPh sb="0" eb="2">
      <t>フクスウ</t>
    </rPh>
    <rPh sb="2" eb="4">
      <t>センタク</t>
    </rPh>
    <phoneticPr fontId="1"/>
  </si>
  <si>
    <t>Shift＋スペース</t>
    <phoneticPr fontId="1"/>
  </si>
  <si>
    <t>半角スペース入力</t>
    <rPh sb="0" eb="2">
      <t>ハンカク</t>
    </rPh>
    <rPh sb="6" eb="8">
      <t>ニュウリョク</t>
    </rPh>
    <phoneticPr fontId="1"/>
  </si>
  <si>
    <t>Alt＋ ↓</t>
    <phoneticPr fontId="1"/>
  </si>
  <si>
    <t>リスト化</t>
    <rPh sb="3" eb="4">
      <t>カ</t>
    </rPh>
    <phoneticPr fontId="1"/>
  </si>
  <si>
    <t>Alt＋ F1</t>
    <phoneticPr fontId="1"/>
  </si>
  <si>
    <t>グラフの作成</t>
    <rPh sb="4" eb="6">
      <t>サクセイ</t>
    </rPh>
    <phoneticPr fontId="1"/>
  </si>
  <si>
    <t>Alt＋ Shift＋ →</t>
    <phoneticPr fontId="1"/>
  </si>
  <si>
    <t>非表示</t>
    <rPh sb="0" eb="1">
      <t>ヒ</t>
    </rPh>
    <rPh sb="1" eb="3">
      <t>ヒョウジ</t>
    </rPh>
    <phoneticPr fontId="1"/>
  </si>
  <si>
    <t>解除</t>
    <rPh sb="0" eb="2">
      <t>カイジョ</t>
    </rPh>
    <phoneticPr fontId="1"/>
  </si>
  <si>
    <t>Alt＋ Shift＋ ←</t>
    <phoneticPr fontId="1"/>
  </si>
  <si>
    <t>S　席</t>
    <rPh sb="2" eb="3">
      <t>セキ</t>
    </rPh>
    <phoneticPr fontId="1"/>
  </si>
  <si>
    <t>Alt→R→D</t>
    <phoneticPr fontId="1"/>
  </si>
  <si>
    <t>付箋を消す</t>
    <rPh sb="0" eb="2">
      <t>フセン</t>
    </rPh>
    <rPh sb="3" eb="4">
      <t>ケ</t>
    </rPh>
    <phoneticPr fontId="1"/>
  </si>
  <si>
    <t>早</t>
    <rPh sb="0" eb="1">
      <t>ハヤ</t>
    </rPh>
    <phoneticPr fontId="1"/>
  </si>
  <si>
    <t>遅</t>
    <rPh sb="0" eb="1">
      <t>オソ</t>
    </rPh>
    <phoneticPr fontId="1"/>
  </si>
  <si>
    <t>休</t>
    <rPh sb="0" eb="1">
      <t>ヤス</t>
    </rPh>
    <phoneticPr fontId="1"/>
  </si>
  <si>
    <t>範囲指定</t>
    <rPh sb="0" eb="4">
      <t>ハンイシテイ</t>
    </rPh>
    <phoneticPr fontId="1"/>
  </si>
  <si>
    <t>条件付き書式</t>
    <rPh sb="0" eb="3">
      <t>ジョウケンツ</t>
    </rPh>
    <rPh sb="4" eb="6">
      <t>ショシキ</t>
    </rPh>
    <phoneticPr fontId="1"/>
  </si>
  <si>
    <t>新しいルール</t>
    <rPh sb="0" eb="1">
      <t>アタラ</t>
    </rPh>
    <phoneticPr fontId="1"/>
  </si>
  <si>
    <t>指定の値を含むセルだけを書式設定</t>
    <rPh sb="0" eb="2">
      <t>シテイ</t>
    </rPh>
    <rPh sb="3" eb="4">
      <t>アタイ</t>
    </rPh>
    <rPh sb="5" eb="6">
      <t>フク</t>
    </rPh>
    <rPh sb="12" eb="14">
      <t>ショシキ</t>
    </rPh>
    <rPh sb="14" eb="16">
      <t>セッテイ</t>
    </rPh>
    <phoneticPr fontId="1"/>
  </si>
  <si>
    <t>次の値に等しい</t>
    <rPh sb="0" eb="1">
      <t>ツギ</t>
    </rPh>
    <rPh sb="2" eb="3">
      <t>アタイ</t>
    </rPh>
    <rPh sb="4" eb="5">
      <t>ヒト</t>
    </rPh>
    <phoneticPr fontId="1"/>
  </si>
  <si>
    <t>１と入力</t>
    <rPh sb="2" eb="4">
      <t>ニュウリョク</t>
    </rPh>
    <phoneticPr fontId="1"/>
  </si>
  <si>
    <t>"早"</t>
    <rPh sb="1" eb="2">
      <t>ハヤ</t>
    </rPh>
    <phoneticPr fontId="1"/>
  </si>
  <si>
    <t>顧客リスト</t>
    <rPh sb="0" eb="2">
      <t>コキャク</t>
    </rPh>
    <phoneticPr fontId="1"/>
  </si>
  <si>
    <t>会社名</t>
    <rPh sb="0" eb="3">
      <t>カイシャメイ</t>
    </rPh>
    <phoneticPr fontId="1"/>
  </si>
  <si>
    <t>電話番号</t>
    <rPh sb="0" eb="4">
      <t>デンワバンゴウ</t>
    </rPh>
    <phoneticPr fontId="1"/>
  </si>
  <si>
    <t>自動で表示させたいセルを選択</t>
    <rPh sb="0" eb="2">
      <t>ジドウ</t>
    </rPh>
    <rPh sb="3" eb="5">
      <t>ヒョウジ</t>
    </rPh>
    <rPh sb="12" eb="14">
      <t>センタク</t>
    </rPh>
    <phoneticPr fontId="1"/>
  </si>
  <si>
    <t>数式を使用して書式設定</t>
    <rPh sb="0" eb="2">
      <t>スウシキ</t>
    </rPh>
    <rPh sb="3" eb="5">
      <t>シヨウ</t>
    </rPh>
    <rPh sb="7" eb="9">
      <t>ショシキ</t>
    </rPh>
    <rPh sb="9" eb="11">
      <t>セッテイ</t>
    </rPh>
    <phoneticPr fontId="1"/>
  </si>
  <si>
    <t>次の数式</t>
    <rPh sb="0" eb="1">
      <t>ツギ</t>
    </rPh>
    <rPh sb="2" eb="4">
      <t>スウシキ</t>
    </rPh>
    <phoneticPr fontId="1"/>
  </si>
  <si>
    <t>先頭のセルを選択</t>
    <rPh sb="0" eb="2">
      <t>セントウ</t>
    </rPh>
    <rPh sb="6" eb="8">
      <t>センタク</t>
    </rPh>
    <phoneticPr fontId="1"/>
  </si>
  <si>
    <t>数字の前の＄をのける</t>
    <rPh sb="0" eb="2">
      <t>スウジ</t>
    </rPh>
    <rPh sb="3" eb="4">
      <t>マエ</t>
    </rPh>
    <phoneticPr fontId="1"/>
  </si>
  <si>
    <t>罫線</t>
    <rPh sb="0" eb="2">
      <t>ケイセン</t>
    </rPh>
    <phoneticPr fontId="1"/>
  </si>
  <si>
    <t>外枠</t>
    <rPh sb="0" eb="2">
      <t>ソトワク</t>
    </rPh>
    <phoneticPr fontId="1"/>
  </si>
  <si>
    <t>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</si>
</sst>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_);[Red]\(0\)"/>
    <numFmt numFmtId="177" formatCode="0.0%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5"/>
      <color indexed="81"/>
      <name val="MS P ゴシック"/>
      <family val="3"/>
      <charset val="128"/>
    </font>
    <font>
      <b/>
      <sz val="15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horizontal="right" vertical="center"/>
    </xf>
    <xf numFmtId="0" fontId="0" fillId="4" borderId="1" xfId="0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176" fontId="4" fillId="0" borderId="1" xfId="2" applyNumberFormat="1" applyFont="1" applyFill="1" applyBorder="1">
      <alignment vertical="center"/>
    </xf>
    <xf numFmtId="176" fontId="4" fillId="0" borderId="1" xfId="0" applyNumberFormat="1" applyFont="1" applyBorder="1">
      <alignment vertical="center"/>
    </xf>
    <xf numFmtId="177" fontId="4" fillId="0" borderId="1" xfId="3" applyNumberFormat="1" applyFont="1" applyFill="1" applyBorder="1">
      <alignment vertical="center"/>
    </xf>
    <xf numFmtId="6" fontId="4" fillId="0" borderId="1" xfId="2" applyFont="1" applyFill="1" applyBorder="1">
      <alignment vertical="center"/>
    </xf>
    <xf numFmtId="0" fontId="4" fillId="0" borderId="3" xfId="0" applyFont="1" applyBorder="1">
      <alignment vertical="center"/>
    </xf>
    <xf numFmtId="6" fontId="4" fillId="0" borderId="4" xfId="2" applyFont="1" applyFill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176" fontId="4" fillId="0" borderId="8" xfId="2" applyNumberFormat="1" applyFont="1" applyFill="1" applyBorder="1">
      <alignment vertical="center"/>
    </xf>
    <xf numFmtId="176" fontId="4" fillId="0" borderId="8" xfId="0" applyNumberFormat="1" applyFont="1" applyBorder="1">
      <alignment vertical="center"/>
    </xf>
    <xf numFmtId="177" fontId="4" fillId="0" borderId="8" xfId="3" applyNumberFormat="1" applyFont="1" applyFill="1" applyBorder="1">
      <alignment vertical="center"/>
    </xf>
    <xf numFmtId="6" fontId="4" fillId="0" borderId="9" xfId="2" applyFont="1" applyFill="1" applyBorder="1">
      <alignment vertical="center"/>
    </xf>
    <xf numFmtId="6" fontId="4" fillId="0" borderId="0" xfId="2" applyFont="1" applyFill="1" applyBorder="1">
      <alignment vertical="center"/>
    </xf>
    <xf numFmtId="0" fontId="4" fillId="0" borderId="8" xfId="0" applyFont="1" applyBorder="1">
      <alignment vertical="center"/>
    </xf>
    <xf numFmtId="6" fontId="4" fillId="0" borderId="9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6" fontId="4" fillId="0" borderId="0" xfId="0" applyNumberFormat="1" applyFont="1">
      <alignment vertical="center"/>
    </xf>
    <xf numFmtId="0" fontId="4" fillId="0" borderId="10" xfId="0" applyFont="1" applyBorder="1" applyAlignment="1">
      <alignment horizontal="left" vertical="center"/>
    </xf>
    <xf numFmtId="56" fontId="0" fillId="0" borderId="1" xfId="0" applyNumberFormat="1" applyBorder="1">
      <alignment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4">
    <cellStyle name="パーセント" xfId="3" builtinId="5"/>
    <cellStyle name="通貨" xfId="2" builtinId="7"/>
    <cellStyle name="標準" xfId="0" builtinId="0"/>
    <cellStyle name="標準 2" xfId="1" xr:uid="{3014C0C1-CFD0-4004-9D1E-840223A41605}"/>
  </cellStyles>
  <dxfs count="2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8" formatCode="&quot;早&quot;"/>
      <fill>
        <patternFill>
          <bgColor rgb="FF00B050"/>
        </patternFill>
      </fill>
    </dxf>
    <dxf>
      <numFmt numFmtId="179" formatCode="&quot;遅&quot;"/>
      <fill>
        <patternFill>
          <bgColor rgb="FF00B0F0"/>
        </patternFill>
      </fill>
    </dxf>
    <dxf>
      <numFmt numFmtId="180" formatCode="&quot;休&quot;"/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0" formatCode="&quot;¥&quot;#,##0;[Red]&quot;¥&quot;\-#,##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77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77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76" formatCode="0_);[Red]\(0\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76" formatCode="0_);[Red]\(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76" formatCode="0_);[Red]\(0\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76" formatCode="0_);[Red]\(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numFmt numFmtId="176" formatCode="0_);[Red]\(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36D4AE-5A61-445B-A980-8109397E33E0}" name="テーブル1" displayName="テーブル1" ref="C3:H9" totalsRowCount="1" headerRowDxfId="22" headerRowBorderDxfId="21" tableBorderDxfId="20" totalsRowBorderDxfId="19">
  <tableColumns count="6">
    <tableColumn id="1" xr3:uid="{16696823-AD7B-48A9-A2C4-F9BE1AA1CD22}" name="種別" totalsRowLabel="集計" dataDxfId="18" totalsRowDxfId="17"/>
    <tableColumn id="2" xr3:uid="{DEC234D6-9EE0-4380-A278-4C62306334BD}" name="料金" dataDxfId="16" totalsRowDxfId="15" dataCellStyle="通貨"/>
    <tableColumn id="3" xr3:uid="{B6A703B0-D801-4A27-B62A-BEB20D230240}" name="座席数" dataDxfId="14" totalsRowDxfId="13"/>
    <tableColumn id="4" xr3:uid="{8622BBEF-36F1-45BA-8E3F-07CA27380CC0}" name="予約数" dataDxfId="12" totalsRowDxfId="11"/>
    <tableColumn id="5" xr3:uid="{EBDEC161-33D6-4759-A85E-5099891C9352}" name="予約率" dataDxfId="10" totalsRowDxfId="9" dataCellStyle="パーセント">
      <calculatedColumnFormula>F4/E4</calculatedColumnFormula>
    </tableColumn>
    <tableColumn id="6" xr3:uid="{07086AFF-8EAA-4DF3-BDA0-E50B9007A0E7}" name="売上高" dataDxfId="8" totalsRowDxfId="7" dataCellStyle="通貨">
      <calculatedColumnFormula>D4*F4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D967DB-710C-43F0-80B7-C4AD17208440}">
  <we:reference id="wa200005271" version="2.5.5.0" store="ja-JP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56EAE-41ED-416A-962B-D1F3568EDA93}">
  <sheetPr>
    <tabColor rgb="FFFF0000"/>
  </sheetPr>
  <dimension ref="B2:O16"/>
  <sheetViews>
    <sheetView tabSelected="1" zoomScale="160" zoomScaleNormal="160" workbookViewId="0">
      <selection activeCell="I8" sqref="I8"/>
    </sheetView>
  </sheetViews>
  <sheetFormatPr defaultRowHeight="18.75"/>
  <cols>
    <col min="3" max="3" width="13" bestFit="1" customWidth="1"/>
    <col min="4" max="7" width="10.375" customWidth="1"/>
    <col min="11" max="11" width="13" bestFit="1" customWidth="1"/>
  </cols>
  <sheetData>
    <row r="2" spans="2:15">
      <c r="B2" s="1" t="s">
        <v>13</v>
      </c>
      <c r="C2" s="1" t="s">
        <v>0</v>
      </c>
      <c r="D2" s="1" t="s">
        <v>14</v>
      </c>
      <c r="E2" s="1" t="s">
        <v>15</v>
      </c>
      <c r="F2" s="1" t="s">
        <v>16</v>
      </c>
      <c r="G2" s="1" t="s">
        <v>17</v>
      </c>
      <c r="J2" s="1" t="s">
        <v>13</v>
      </c>
      <c r="K2" s="1" t="s">
        <v>0</v>
      </c>
      <c r="L2" s="1" t="s">
        <v>14</v>
      </c>
      <c r="M2" s="1" t="s">
        <v>15</v>
      </c>
      <c r="N2" s="1" t="s">
        <v>16</v>
      </c>
      <c r="O2" s="1" t="s">
        <v>17</v>
      </c>
    </row>
    <row r="3" spans="2:15">
      <c r="B3" s="1" t="s">
        <v>18</v>
      </c>
      <c r="C3" s="1" t="s">
        <v>1</v>
      </c>
      <c r="D3" s="5"/>
      <c r="E3" s="5"/>
      <c r="F3" s="5"/>
      <c r="G3" s="5"/>
      <c r="J3" s="1" t="s">
        <v>18</v>
      </c>
      <c r="K3" s="1" t="s">
        <v>1</v>
      </c>
      <c r="L3" s="5">
        <v>3083</v>
      </c>
      <c r="M3" s="5">
        <v>4401</v>
      </c>
      <c r="N3" s="5">
        <v>2099</v>
      </c>
      <c r="O3" s="5">
        <v>1904</v>
      </c>
    </row>
    <row r="4" spans="2:15">
      <c r="B4" s="1" t="s">
        <v>18</v>
      </c>
      <c r="C4" s="1" t="s">
        <v>2</v>
      </c>
      <c r="D4" s="5"/>
      <c r="E4" s="5"/>
      <c r="F4" s="5"/>
      <c r="G4" s="5"/>
      <c r="J4" s="1" t="s">
        <v>18</v>
      </c>
      <c r="K4" s="1" t="s">
        <v>2</v>
      </c>
      <c r="L4" s="5">
        <v>3759</v>
      </c>
      <c r="M4" s="5">
        <v>3945</v>
      </c>
      <c r="N4" s="5">
        <v>4295</v>
      </c>
      <c r="O4" s="5">
        <v>4790</v>
      </c>
    </row>
    <row r="5" spans="2:15">
      <c r="B5" s="4" t="s">
        <v>18</v>
      </c>
      <c r="C5" s="4" t="s">
        <v>21</v>
      </c>
      <c r="D5" s="6">
        <f t="shared" ref="D5:G5" si="0">SUM(D3:D4)</f>
        <v>0</v>
      </c>
      <c r="E5" s="6">
        <f t="shared" si="0"/>
        <v>0</v>
      </c>
      <c r="F5" s="6">
        <f t="shared" si="0"/>
        <v>0</v>
      </c>
      <c r="G5" s="6">
        <f t="shared" si="0"/>
        <v>0</v>
      </c>
      <c r="J5" s="4" t="s">
        <v>18</v>
      </c>
      <c r="K5" s="4" t="s">
        <v>21</v>
      </c>
      <c r="L5" s="6">
        <f t="shared" ref="L5" si="1">SUM(L3:L4)</f>
        <v>6842</v>
      </c>
      <c r="M5" s="6">
        <f t="shared" ref="M5" si="2">SUM(M3:M4)</f>
        <v>8346</v>
      </c>
      <c r="N5" s="6">
        <f t="shared" ref="N5" si="3">SUM(N3:N4)</f>
        <v>6394</v>
      </c>
      <c r="O5" s="6">
        <f t="shared" ref="O5" si="4">SUM(O3:O4)</f>
        <v>6694</v>
      </c>
    </row>
    <row r="6" spans="2:15">
      <c r="B6" s="1" t="s">
        <v>19</v>
      </c>
      <c r="C6" s="1" t="s">
        <v>3</v>
      </c>
      <c r="D6" s="5"/>
      <c r="E6" s="5"/>
      <c r="F6" s="5"/>
      <c r="G6" s="5"/>
      <c r="J6" s="1" t="s">
        <v>19</v>
      </c>
      <c r="K6" s="1" t="s">
        <v>3</v>
      </c>
      <c r="L6" s="5">
        <v>5111</v>
      </c>
      <c r="M6" s="5">
        <v>3033</v>
      </c>
      <c r="N6" s="5">
        <v>8687</v>
      </c>
      <c r="O6" s="5">
        <v>10562</v>
      </c>
    </row>
    <row r="7" spans="2:15">
      <c r="B7" s="1" t="s">
        <v>19</v>
      </c>
      <c r="C7" s="1" t="s">
        <v>4</v>
      </c>
      <c r="D7" s="5"/>
      <c r="E7" s="5"/>
      <c r="F7" s="5"/>
      <c r="G7" s="5"/>
      <c r="J7" s="1" t="s">
        <v>19</v>
      </c>
      <c r="K7" s="1" t="s">
        <v>4</v>
      </c>
      <c r="L7" s="5">
        <v>5787</v>
      </c>
      <c r="M7" s="5">
        <v>2577</v>
      </c>
      <c r="N7" s="5">
        <v>10883</v>
      </c>
      <c r="O7" s="5">
        <v>13448</v>
      </c>
    </row>
    <row r="8" spans="2:15">
      <c r="B8" s="4" t="s">
        <v>19</v>
      </c>
      <c r="C8" s="4" t="s">
        <v>21</v>
      </c>
      <c r="D8" s="6">
        <f t="shared" ref="D8:G8" si="5">SUM(D6:D7)</f>
        <v>0</v>
      </c>
      <c r="E8" s="6">
        <f t="shared" si="5"/>
        <v>0</v>
      </c>
      <c r="F8" s="6">
        <f t="shared" si="5"/>
        <v>0</v>
      </c>
      <c r="G8" s="6">
        <f t="shared" si="5"/>
        <v>0</v>
      </c>
      <c r="J8" s="4" t="s">
        <v>19</v>
      </c>
      <c r="K8" s="4" t="s">
        <v>21</v>
      </c>
      <c r="L8" s="6">
        <f t="shared" ref="L8" si="6">SUM(L6:L7)</f>
        <v>10898</v>
      </c>
      <c r="M8" s="6">
        <f t="shared" ref="M8" si="7">SUM(M6:M7)</f>
        <v>5610</v>
      </c>
      <c r="N8" s="6">
        <f t="shared" ref="N8" si="8">SUM(N6:N7)</f>
        <v>19570</v>
      </c>
      <c r="O8" s="6">
        <f t="shared" ref="O8" si="9">SUM(O6:O7)</f>
        <v>24010</v>
      </c>
    </row>
    <row r="9" spans="2:15">
      <c r="B9" s="1" t="s">
        <v>20</v>
      </c>
      <c r="C9" s="1" t="s">
        <v>5</v>
      </c>
      <c r="D9" s="5"/>
      <c r="E9" s="5"/>
      <c r="F9" s="5"/>
      <c r="G9" s="5"/>
      <c r="J9" s="1" t="s">
        <v>20</v>
      </c>
      <c r="K9" s="1" t="s">
        <v>5</v>
      </c>
      <c r="L9" s="5">
        <v>7139</v>
      </c>
      <c r="M9" s="5">
        <v>1665</v>
      </c>
      <c r="N9" s="5">
        <v>15275</v>
      </c>
      <c r="O9" s="5">
        <v>19220</v>
      </c>
    </row>
    <row r="10" spans="2:15">
      <c r="B10" s="1" t="s">
        <v>20</v>
      </c>
      <c r="C10" s="1" t="s">
        <v>12</v>
      </c>
      <c r="D10" s="5"/>
      <c r="E10" s="5"/>
      <c r="F10" s="5"/>
      <c r="G10" s="5"/>
      <c r="J10" s="1" t="s">
        <v>20</v>
      </c>
      <c r="K10" s="1" t="s">
        <v>12</v>
      </c>
      <c r="L10" s="5">
        <v>7815</v>
      </c>
      <c r="M10" s="5">
        <v>1209</v>
      </c>
      <c r="N10" s="5">
        <v>17471</v>
      </c>
      <c r="O10" s="5">
        <v>22106</v>
      </c>
    </row>
    <row r="11" spans="2:15">
      <c r="B11" s="4" t="s">
        <v>20</v>
      </c>
      <c r="C11" s="4" t="s">
        <v>21</v>
      </c>
      <c r="D11" s="4">
        <f t="shared" ref="D11:G11" si="10">SUM(D9:D10)</f>
        <v>0</v>
      </c>
      <c r="E11" s="4">
        <f t="shared" si="10"/>
        <v>0</v>
      </c>
      <c r="F11" s="4">
        <f t="shared" si="10"/>
        <v>0</v>
      </c>
      <c r="G11" s="4">
        <f t="shared" si="10"/>
        <v>0</v>
      </c>
      <c r="J11" s="4" t="s">
        <v>20</v>
      </c>
      <c r="K11" s="4" t="s">
        <v>21</v>
      </c>
      <c r="L11" s="4">
        <f t="shared" ref="L11" si="11">SUM(L9:L10)</f>
        <v>14954</v>
      </c>
      <c r="M11" s="4">
        <f t="shared" ref="M11" si="12">SUM(M9:M10)</f>
        <v>2874</v>
      </c>
      <c r="N11" s="4">
        <f t="shared" ref="N11" si="13">SUM(N9:N10)</f>
        <v>32746</v>
      </c>
      <c r="O11" s="4">
        <f t="shared" ref="O11" si="14">SUM(O9:O10)</f>
        <v>41326</v>
      </c>
    </row>
    <row r="12" spans="2:15">
      <c r="B12" t="s">
        <v>22</v>
      </c>
      <c r="D12">
        <f>D5+D8+D11</f>
        <v>0</v>
      </c>
      <c r="E12">
        <f t="shared" ref="E12:G12" si="15">E5+E8+E11</f>
        <v>0</v>
      </c>
      <c r="F12">
        <f t="shared" si="15"/>
        <v>0</v>
      </c>
      <c r="G12">
        <f t="shared" si="15"/>
        <v>0</v>
      </c>
      <c r="J12" t="s">
        <v>22</v>
      </c>
      <c r="L12">
        <f>L5+L8+L11</f>
        <v>32694</v>
      </c>
      <c r="M12">
        <f t="shared" ref="M12" si="16">M5+M8+M11</f>
        <v>16830</v>
      </c>
      <c r="N12">
        <f t="shared" ref="N12" si="17">N5+N8+N11</f>
        <v>58710</v>
      </c>
      <c r="O12">
        <f t="shared" ref="O12" si="18">O5+O8+O11</f>
        <v>72030</v>
      </c>
    </row>
    <row r="14" spans="2:15">
      <c r="D14" t="s">
        <v>23</v>
      </c>
    </row>
    <row r="15" spans="2:15">
      <c r="D15" t="s">
        <v>26</v>
      </c>
      <c r="G15" t="s">
        <v>24</v>
      </c>
    </row>
    <row r="16" spans="2:15">
      <c r="D16" t="s">
        <v>25</v>
      </c>
    </row>
  </sheetData>
  <phoneticPr fontId="1"/>
  <dataValidations count="1">
    <dataValidation imeMode="hiragana" allowBlank="1" showInputMessage="1" showErrorMessage="1" sqref="C6:C7 C3:C4 D8 D4 D10:D11 D6 C9:C10 K6:K7 K3:K4 L8 L4 L10:L11 L6 K9:K10" xr:uid="{62F4A5B4-7482-40BB-879A-1A7A00783148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7405-8C4B-4610-B5C5-994007ADC21E}">
  <sheetPr>
    <tabColor rgb="FFFF0000"/>
  </sheetPr>
  <dimension ref="C1:P22"/>
  <sheetViews>
    <sheetView topLeftCell="A7" zoomScale="170" zoomScaleNormal="170" workbookViewId="0">
      <selection activeCell="E20" sqref="E20"/>
    </sheetView>
  </sheetViews>
  <sheetFormatPr defaultRowHeight="18.75"/>
  <cols>
    <col min="2" max="2" width="4.5" customWidth="1"/>
    <col min="8" max="8" width="10.625" bestFit="1" customWidth="1"/>
    <col min="9" max="9" width="7.125" customWidth="1"/>
    <col min="10" max="10" width="6.5" customWidth="1"/>
    <col min="16" max="16" width="10.625" bestFit="1" customWidth="1"/>
  </cols>
  <sheetData>
    <row r="1" spans="3:16">
      <c r="K1" t="s">
        <v>9</v>
      </c>
    </row>
    <row r="3" spans="3:16">
      <c r="C3" s="15" t="s">
        <v>27</v>
      </c>
      <c r="D3" s="16" t="s">
        <v>28</v>
      </c>
      <c r="E3" s="16" t="s">
        <v>29</v>
      </c>
      <c r="F3" s="16" t="s">
        <v>30</v>
      </c>
      <c r="G3" s="16" t="s">
        <v>31</v>
      </c>
      <c r="H3" s="17" t="s">
        <v>32</v>
      </c>
      <c r="I3" s="27"/>
      <c r="K3" s="7" t="s">
        <v>27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32</v>
      </c>
    </row>
    <row r="4" spans="3:16">
      <c r="C4" s="13" t="s">
        <v>33</v>
      </c>
      <c r="D4" s="9">
        <v>8500</v>
      </c>
      <c r="E4" s="10">
        <v>350</v>
      </c>
      <c r="F4" s="10">
        <v>341</v>
      </c>
      <c r="G4" s="11">
        <f>F4/E4</f>
        <v>0.97428571428571431</v>
      </c>
      <c r="H4" s="14">
        <f>D4*F4</f>
        <v>2898500</v>
      </c>
      <c r="I4" s="23"/>
      <c r="K4" s="8" t="s">
        <v>33</v>
      </c>
      <c r="L4" s="9">
        <v>8500</v>
      </c>
      <c r="M4" s="10">
        <v>350</v>
      </c>
      <c r="N4" s="10">
        <v>341</v>
      </c>
      <c r="O4" s="11">
        <f>N4/M4</f>
        <v>0.97428571428571431</v>
      </c>
      <c r="P4" s="12">
        <f>L4*N4</f>
        <v>2898500</v>
      </c>
    </row>
    <row r="5" spans="3:16">
      <c r="C5" s="13" t="s">
        <v>34</v>
      </c>
      <c r="D5" s="9">
        <v>5700</v>
      </c>
      <c r="E5" s="10">
        <v>600</v>
      </c>
      <c r="F5" s="10">
        <v>558</v>
      </c>
      <c r="G5" s="11">
        <f>F5/E5</f>
        <v>0.93</v>
      </c>
      <c r="H5" s="14">
        <f>D5*F5</f>
        <v>3180600</v>
      </c>
      <c r="I5" s="23"/>
      <c r="K5" s="8" t="s">
        <v>34</v>
      </c>
      <c r="L5" s="9">
        <v>5700</v>
      </c>
      <c r="M5" s="10">
        <v>600</v>
      </c>
      <c r="N5" s="10">
        <v>558</v>
      </c>
      <c r="O5" s="11">
        <f>N5/M5</f>
        <v>0.93</v>
      </c>
      <c r="P5" s="12">
        <f>L5*N5</f>
        <v>3180600</v>
      </c>
    </row>
    <row r="6" spans="3:16">
      <c r="C6" s="13" t="s">
        <v>35</v>
      </c>
      <c r="D6" s="9">
        <v>3000</v>
      </c>
      <c r="E6" s="10">
        <v>700</v>
      </c>
      <c r="F6" s="10">
        <v>426</v>
      </c>
      <c r="G6" s="11">
        <f t="shared" ref="G6:G8" si="0">F6/E6</f>
        <v>0.60857142857142854</v>
      </c>
      <c r="H6" s="14">
        <f t="shared" ref="H6:H8" si="1">D6*F6</f>
        <v>1278000</v>
      </c>
      <c r="I6" s="23"/>
      <c r="K6" s="8" t="s">
        <v>35</v>
      </c>
      <c r="L6" s="9">
        <v>3000</v>
      </c>
      <c r="M6" s="10">
        <v>700</v>
      </c>
      <c r="N6" s="10">
        <v>426</v>
      </c>
      <c r="O6" s="11">
        <f t="shared" ref="O6:O8" si="2">N6/M6</f>
        <v>0.60857142857142854</v>
      </c>
      <c r="P6" s="12">
        <f t="shared" ref="P6:P8" si="3">L6*N6</f>
        <v>1278000</v>
      </c>
    </row>
    <row r="7" spans="3:16">
      <c r="C7" s="13" t="s">
        <v>36</v>
      </c>
      <c r="D7" s="9">
        <v>2000</v>
      </c>
      <c r="E7" s="10">
        <v>450</v>
      </c>
      <c r="F7" s="10">
        <v>362</v>
      </c>
      <c r="G7" s="11">
        <f t="shared" si="0"/>
        <v>0.80444444444444441</v>
      </c>
      <c r="H7" s="14">
        <f t="shared" si="1"/>
        <v>724000</v>
      </c>
      <c r="I7" s="23"/>
      <c r="K7" s="8" t="s">
        <v>36</v>
      </c>
      <c r="L7" s="9">
        <v>2000</v>
      </c>
      <c r="M7" s="10">
        <v>450</v>
      </c>
      <c r="N7" s="10">
        <v>362</v>
      </c>
      <c r="O7" s="11">
        <f t="shared" si="2"/>
        <v>0.80444444444444441</v>
      </c>
      <c r="P7" s="12">
        <f t="shared" si="3"/>
        <v>724000</v>
      </c>
    </row>
    <row r="8" spans="3:16">
      <c r="C8" s="18" t="s">
        <v>37</v>
      </c>
      <c r="D8" s="19">
        <v>1500</v>
      </c>
      <c r="E8" s="20">
        <v>500</v>
      </c>
      <c r="F8" s="20">
        <v>480</v>
      </c>
      <c r="G8" s="21">
        <f t="shared" si="0"/>
        <v>0.96</v>
      </c>
      <c r="H8" s="22">
        <f t="shared" si="1"/>
        <v>720000</v>
      </c>
      <c r="I8" s="23"/>
      <c r="K8" s="8" t="s">
        <v>37</v>
      </c>
      <c r="L8" s="9">
        <v>1500</v>
      </c>
      <c r="M8" s="10">
        <v>500</v>
      </c>
      <c r="N8" s="10">
        <v>480</v>
      </c>
      <c r="O8" s="11">
        <f t="shared" si="2"/>
        <v>0.96</v>
      </c>
      <c r="P8" s="12">
        <f t="shared" si="3"/>
        <v>720000</v>
      </c>
    </row>
    <row r="9" spans="3:16">
      <c r="C9" s="18" t="s">
        <v>38</v>
      </c>
      <c r="D9" s="24"/>
      <c r="E9" s="20"/>
      <c r="F9" s="20"/>
      <c r="G9" s="26"/>
      <c r="H9" s="25"/>
      <c r="I9" s="28"/>
    </row>
    <row r="11" spans="3:16">
      <c r="D11" t="s">
        <v>39</v>
      </c>
    </row>
    <row r="12" spans="3:16">
      <c r="D12" t="s">
        <v>40</v>
      </c>
      <c r="F12" t="s">
        <v>41</v>
      </c>
    </row>
    <row r="14" spans="3:16">
      <c r="D14" t="s">
        <v>42</v>
      </c>
      <c r="F14" t="s">
        <v>43</v>
      </c>
      <c r="K14" t="s">
        <v>47</v>
      </c>
      <c r="M14" t="s">
        <v>23</v>
      </c>
    </row>
    <row r="15" spans="3:16">
      <c r="D15" t="s">
        <v>44</v>
      </c>
      <c r="F15" t="s">
        <v>49</v>
      </c>
      <c r="M15" s="2" t="s">
        <v>48</v>
      </c>
    </row>
    <row r="16" spans="3:16">
      <c r="D16" t="s">
        <v>42</v>
      </c>
      <c r="F16" t="s">
        <v>45</v>
      </c>
    </row>
    <row r="17" spans="4:16">
      <c r="D17" t="s">
        <v>46</v>
      </c>
      <c r="F17" t="s">
        <v>10</v>
      </c>
      <c r="K17" s="7" t="s">
        <v>27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32</v>
      </c>
    </row>
    <row r="18" spans="4:16">
      <c r="K18" s="8" t="s">
        <v>33</v>
      </c>
      <c r="L18" s="9">
        <v>8500</v>
      </c>
      <c r="M18" s="10">
        <v>350</v>
      </c>
      <c r="N18" s="10">
        <v>341</v>
      </c>
      <c r="O18" s="11">
        <f>N18/M18</f>
        <v>0.97428571428571431</v>
      </c>
      <c r="P18" s="12">
        <f>L18*N18</f>
        <v>2898500</v>
      </c>
    </row>
    <row r="19" spans="4:16">
      <c r="K19" s="8" t="s">
        <v>34</v>
      </c>
      <c r="L19" s="9">
        <v>5700</v>
      </c>
      <c r="M19" s="10">
        <v>600</v>
      </c>
      <c r="N19" s="10">
        <v>558</v>
      </c>
      <c r="O19" s="11">
        <f>N19/M19</f>
        <v>0.93</v>
      </c>
      <c r="P19" s="12">
        <f>L19*N19</f>
        <v>3180600</v>
      </c>
    </row>
    <row r="20" spans="4:16">
      <c r="K20" s="8" t="s">
        <v>35</v>
      </c>
      <c r="L20" s="9">
        <v>3000</v>
      </c>
      <c r="M20" s="10">
        <v>700</v>
      </c>
      <c r="N20" s="10">
        <v>426</v>
      </c>
      <c r="O20" s="11">
        <f t="shared" ref="O20:O22" si="4">N20/M20</f>
        <v>0.60857142857142854</v>
      </c>
      <c r="P20" s="12">
        <f t="shared" ref="P20:P22" si="5">L20*N20</f>
        <v>1278000</v>
      </c>
    </row>
    <row r="21" spans="4:16">
      <c r="K21" s="8" t="s">
        <v>36</v>
      </c>
      <c r="L21" s="9">
        <v>2000</v>
      </c>
      <c r="M21" s="10">
        <v>450</v>
      </c>
      <c r="N21" s="10">
        <v>362</v>
      </c>
      <c r="O21" s="11">
        <f t="shared" si="4"/>
        <v>0.80444444444444441</v>
      </c>
      <c r="P21" s="12">
        <f t="shared" si="5"/>
        <v>724000</v>
      </c>
    </row>
    <row r="22" spans="4:16">
      <c r="K22" s="8" t="s">
        <v>37</v>
      </c>
      <c r="L22" s="9">
        <v>1500</v>
      </c>
      <c r="M22" s="10">
        <v>500</v>
      </c>
      <c r="N22" s="10">
        <v>480</v>
      </c>
      <c r="O22" s="11">
        <f t="shared" si="4"/>
        <v>0.96</v>
      </c>
      <c r="P22" s="12">
        <f t="shared" si="5"/>
        <v>720000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E386-D48F-449A-A9CD-C517090891C3}">
  <sheetPr>
    <tabColor rgb="FFFF0000"/>
  </sheetPr>
  <dimension ref="C2:H10"/>
  <sheetViews>
    <sheetView zoomScale="220" zoomScaleNormal="220" workbookViewId="0">
      <selection activeCell="C3" sqref="C3:C7"/>
    </sheetView>
  </sheetViews>
  <sheetFormatPr defaultRowHeight="18.75"/>
  <cols>
    <col min="6" max="6" width="11.125" customWidth="1"/>
  </cols>
  <sheetData>
    <row r="2" spans="3:8">
      <c r="C2" s="1" t="s">
        <v>50</v>
      </c>
      <c r="D2" s="1" t="s">
        <v>61</v>
      </c>
    </row>
    <row r="3" spans="3:8">
      <c r="C3" s="1" t="s">
        <v>51</v>
      </c>
      <c r="D3" s="1" t="s">
        <v>59</v>
      </c>
    </row>
    <row r="4" spans="3:8">
      <c r="C4" s="1" t="s">
        <v>52</v>
      </c>
      <c r="D4" s="1" t="s">
        <v>59</v>
      </c>
    </row>
    <row r="5" spans="3:8">
      <c r="C5" s="1" t="s">
        <v>53</v>
      </c>
      <c r="D5" s="3" t="s">
        <v>60</v>
      </c>
      <c r="F5" t="s">
        <v>62</v>
      </c>
      <c r="G5" t="s">
        <v>63</v>
      </c>
    </row>
    <row r="6" spans="3:8">
      <c r="C6" s="1" t="s">
        <v>54</v>
      </c>
      <c r="D6" s="1" t="s">
        <v>59</v>
      </c>
      <c r="F6" t="s">
        <v>77</v>
      </c>
      <c r="G6" t="s">
        <v>78</v>
      </c>
    </row>
    <row r="7" spans="3:8">
      <c r="C7" s="1" t="s">
        <v>55</v>
      </c>
      <c r="D7" s="1" t="s">
        <v>59</v>
      </c>
    </row>
    <row r="8" spans="3:8">
      <c r="C8" s="1" t="s">
        <v>56</v>
      </c>
      <c r="D8" s="1" t="s">
        <v>59</v>
      </c>
      <c r="F8" t="s">
        <v>64</v>
      </c>
      <c r="G8" t="s">
        <v>65</v>
      </c>
    </row>
    <row r="9" spans="3:8">
      <c r="C9" s="1" t="s">
        <v>57</v>
      </c>
      <c r="D9" s="1" t="s">
        <v>59</v>
      </c>
      <c r="F9" t="s">
        <v>66</v>
      </c>
      <c r="H9" t="s">
        <v>67</v>
      </c>
    </row>
    <row r="10" spans="3:8">
      <c r="C10" s="1" t="s">
        <v>58</v>
      </c>
      <c r="D10" s="1" t="s">
        <v>59</v>
      </c>
    </row>
  </sheetData>
  <phoneticPr fontId="1"/>
  <pageMargins left="0.7" right="0.7" top="0.75" bottom="0.75" header="0.3" footer="0.3"/>
  <pageSetup paperSize="9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0A20-A7D8-4B8D-9E55-CDB159DD06C7}">
  <sheetPr>
    <tabColor rgb="FFFFFF00"/>
  </sheetPr>
  <dimension ref="B3:K8"/>
  <sheetViews>
    <sheetView zoomScale="220" zoomScaleNormal="220" workbookViewId="0">
      <selection activeCell="G10" sqref="G10"/>
    </sheetView>
  </sheetViews>
  <sheetFormatPr defaultRowHeight="18.75"/>
  <cols>
    <col min="2" max="2" width="7.125" bestFit="1" customWidth="1"/>
    <col min="3" max="3" width="6.25" bestFit="1" customWidth="1"/>
    <col min="4" max="4" width="7.125" bestFit="1" customWidth="1"/>
    <col min="5" max="6" width="7.125" customWidth="1"/>
    <col min="7" max="7" width="10.625" bestFit="1" customWidth="1"/>
  </cols>
  <sheetData>
    <row r="3" spans="2:11">
      <c r="B3" s="7" t="s">
        <v>27</v>
      </c>
      <c r="C3" s="7" t="s">
        <v>28</v>
      </c>
      <c r="D3" s="7" t="s">
        <v>29</v>
      </c>
      <c r="E3" s="7" t="s">
        <v>30</v>
      </c>
      <c r="F3" s="7" t="s">
        <v>31</v>
      </c>
      <c r="G3" s="7" t="s">
        <v>32</v>
      </c>
      <c r="I3" s="29" t="s">
        <v>68</v>
      </c>
      <c r="K3" s="29" t="s">
        <v>69</v>
      </c>
    </row>
    <row r="4" spans="2:11">
      <c r="B4" s="8" t="s">
        <v>76</v>
      </c>
      <c r="C4" s="9">
        <v>8500</v>
      </c>
      <c r="D4" s="10">
        <v>350</v>
      </c>
      <c r="E4" s="10">
        <v>341</v>
      </c>
      <c r="F4" s="11">
        <f>E4/D4</f>
        <v>0.97428571428571431</v>
      </c>
      <c r="G4" s="12">
        <f>C4*E4</f>
        <v>2898500</v>
      </c>
      <c r="I4" s="29" t="s">
        <v>70</v>
      </c>
      <c r="K4" t="s">
        <v>71</v>
      </c>
    </row>
    <row r="5" spans="2:11">
      <c r="B5" s="8" t="s">
        <v>34</v>
      </c>
      <c r="C5" s="9">
        <v>5700</v>
      </c>
      <c r="D5" s="10">
        <v>600</v>
      </c>
      <c r="E5" s="10">
        <v>558</v>
      </c>
      <c r="F5" s="11">
        <f>E5/D5</f>
        <v>0.93</v>
      </c>
      <c r="G5" s="12">
        <f>C5*E5</f>
        <v>3180600</v>
      </c>
      <c r="I5" s="29" t="s">
        <v>72</v>
      </c>
      <c r="K5" t="s">
        <v>73</v>
      </c>
    </row>
    <row r="6" spans="2:11">
      <c r="B6" s="8" t="s">
        <v>35</v>
      </c>
      <c r="C6" s="9">
        <v>3000</v>
      </c>
      <c r="D6" s="10">
        <v>700</v>
      </c>
      <c r="E6" s="10">
        <v>426</v>
      </c>
      <c r="F6" s="11">
        <f t="shared" ref="F6:F8" si="0">E6/D6</f>
        <v>0.60857142857142854</v>
      </c>
      <c r="G6" s="12">
        <f t="shared" ref="G6:G8" si="1">C6*E6</f>
        <v>1278000</v>
      </c>
      <c r="I6" s="29" t="s">
        <v>75</v>
      </c>
      <c r="K6" t="s">
        <v>74</v>
      </c>
    </row>
    <row r="7" spans="2:11">
      <c r="B7" s="8" t="s">
        <v>36</v>
      </c>
      <c r="C7" s="9">
        <v>2000</v>
      </c>
      <c r="D7" s="10">
        <v>450</v>
      </c>
      <c r="E7" s="10">
        <v>362</v>
      </c>
      <c r="F7" s="11">
        <f t="shared" si="0"/>
        <v>0.80444444444444441</v>
      </c>
      <c r="G7" s="12">
        <f t="shared" si="1"/>
        <v>724000</v>
      </c>
    </row>
    <row r="8" spans="2:11">
      <c r="B8" s="8" t="s">
        <v>37</v>
      </c>
      <c r="C8" s="9">
        <v>1500</v>
      </c>
      <c r="D8" s="10">
        <v>500</v>
      </c>
      <c r="E8" s="10">
        <v>480</v>
      </c>
      <c r="F8" s="11">
        <f t="shared" si="0"/>
        <v>0.96</v>
      </c>
      <c r="G8" s="12">
        <f t="shared" si="1"/>
        <v>720000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5D93-1B5F-49DB-9A0B-F514C88D7644}">
  <sheetPr>
    <tabColor rgb="FFFFFF00"/>
  </sheetPr>
  <dimension ref="A3:H11"/>
  <sheetViews>
    <sheetView zoomScale="190" zoomScaleNormal="190" workbookViewId="0">
      <selection activeCell="H12" sqref="H12"/>
    </sheetView>
  </sheetViews>
  <sheetFormatPr defaultRowHeight="18.75"/>
  <cols>
    <col min="3" max="3" width="11" bestFit="1" customWidth="1"/>
  </cols>
  <sheetData>
    <row r="3" spans="1:8">
      <c r="C3" s="1"/>
      <c r="D3" s="30">
        <v>46023</v>
      </c>
      <c r="E3" s="30">
        <v>46024</v>
      </c>
      <c r="F3" s="30">
        <v>46025</v>
      </c>
    </row>
    <row r="4" spans="1:8">
      <c r="A4" s="31" t="s">
        <v>79</v>
      </c>
      <c r="C4" s="1" t="s">
        <v>51</v>
      </c>
      <c r="D4" s="1">
        <v>1</v>
      </c>
      <c r="E4" s="34"/>
      <c r="F4" s="1"/>
      <c r="H4" t="s">
        <v>82</v>
      </c>
    </row>
    <row r="5" spans="1:8">
      <c r="C5" s="1" t="s">
        <v>52</v>
      </c>
      <c r="D5" s="1">
        <v>2</v>
      </c>
      <c r="E5" s="1"/>
      <c r="F5" s="1"/>
      <c r="H5" t="s">
        <v>83</v>
      </c>
    </row>
    <row r="6" spans="1:8">
      <c r="A6" s="32" t="s">
        <v>80</v>
      </c>
      <c r="C6" s="1" t="s">
        <v>53</v>
      </c>
      <c r="D6" s="1">
        <v>3</v>
      </c>
      <c r="E6" s="1"/>
      <c r="F6" s="1"/>
      <c r="H6" t="s">
        <v>84</v>
      </c>
    </row>
    <row r="7" spans="1:8">
      <c r="C7" s="1" t="s">
        <v>54</v>
      </c>
      <c r="D7" s="1">
        <v>2</v>
      </c>
      <c r="E7" s="1"/>
      <c r="F7" s="1"/>
      <c r="H7" t="s">
        <v>85</v>
      </c>
    </row>
    <row r="8" spans="1:8">
      <c r="A8" s="33" t="s">
        <v>81</v>
      </c>
      <c r="C8" s="1" t="s">
        <v>55</v>
      </c>
      <c r="D8" s="1">
        <v>3</v>
      </c>
      <c r="E8" s="1"/>
      <c r="F8" s="1"/>
      <c r="H8" t="s">
        <v>86</v>
      </c>
    </row>
    <row r="9" spans="1:8">
      <c r="C9" s="1" t="s">
        <v>56</v>
      </c>
      <c r="D9" s="1">
        <v>1</v>
      </c>
      <c r="E9" s="1"/>
      <c r="F9" s="1"/>
      <c r="H9" t="s">
        <v>87</v>
      </c>
    </row>
    <row r="10" spans="1:8">
      <c r="C10" s="1" t="s">
        <v>57</v>
      </c>
      <c r="D10" s="1">
        <v>1</v>
      </c>
      <c r="E10" s="1"/>
      <c r="F10" s="1"/>
      <c r="H10" t="s">
        <v>11</v>
      </c>
    </row>
    <row r="11" spans="1:8">
      <c r="C11" s="1" t="s">
        <v>58</v>
      </c>
      <c r="D11" s="1">
        <v>3</v>
      </c>
      <c r="E11" s="1"/>
      <c r="F11" s="1"/>
      <c r="H11" t="s">
        <v>88</v>
      </c>
    </row>
  </sheetData>
  <phoneticPr fontId="1"/>
  <conditionalFormatting sqref="D4:F11">
    <cfRule type="cellIs" dxfId="6" priority="2" operator="equal">
      <formula>3</formula>
    </cfRule>
    <cfRule type="cellIs" dxfId="5" priority="3" operator="equal">
      <formula>2</formula>
    </cfRule>
    <cfRule type="cellIs" dxfId="4" priority="5" operator="equal">
      <formula>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2120-9598-4D78-A8C7-02965CD6092C}">
  <sheetPr>
    <tabColor rgb="FFFFFF00"/>
  </sheetPr>
  <dimension ref="B2:L11"/>
  <sheetViews>
    <sheetView zoomScale="190" zoomScaleNormal="190" workbookViewId="0">
      <selection activeCell="D12" sqref="D12"/>
    </sheetView>
  </sheetViews>
  <sheetFormatPr defaultRowHeight="18.75"/>
  <cols>
    <col min="2" max="2" width="6.5" customWidth="1"/>
  </cols>
  <sheetData>
    <row r="2" spans="2:12">
      <c r="B2" s="35" t="s">
        <v>89</v>
      </c>
      <c r="C2" s="35"/>
      <c r="D2" s="35"/>
      <c r="E2" s="35"/>
      <c r="F2" s="35"/>
      <c r="H2" t="s">
        <v>92</v>
      </c>
      <c r="L2" t="s">
        <v>99</v>
      </c>
    </row>
    <row r="3" spans="2:12">
      <c r="B3" s="1" t="s">
        <v>6</v>
      </c>
      <c r="C3" s="1" t="s">
        <v>90</v>
      </c>
      <c r="D3" s="1" t="s">
        <v>8</v>
      </c>
      <c r="E3" s="1" t="s">
        <v>91</v>
      </c>
      <c r="F3" s="1" t="s">
        <v>7</v>
      </c>
      <c r="H3" t="s">
        <v>83</v>
      </c>
      <c r="L3" t="str">
        <f>CHAR(CODE(L2)+1)</f>
        <v>②</v>
      </c>
    </row>
    <row r="4" spans="2:12">
      <c r="H4" t="s">
        <v>84</v>
      </c>
      <c r="L4" t="str">
        <f t="shared" ref="L4:L7" si="0">CHAR(CODE(L3)+1)</f>
        <v>③</v>
      </c>
    </row>
    <row r="5" spans="2:12">
      <c r="H5" t="s">
        <v>93</v>
      </c>
      <c r="L5" t="str">
        <f t="shared" si="0"/>
        <v>④</v>
      </c>
    </row>
    <row r="6" spans="2:12">
      <c r="H6" t="s">
        <v>94</v>
      </c>
      <c r="L6" t="str">
        <f t="shared" si="0"/>
        <v>⑤</v>
      </c>
    </row>
    <row r="7" spans="2:12">
      <c r="H7" t="s">
        <v>95</v>
      </c>
      <c r="L7" t="str">
        <f t="shared" si="0"/>
        <v>⑥</v>
      </c>
    </row>
    <row r="8" spans="2:12">
      <c r="H8" t="s">
        <v>96</v>
      </c>
    </row>
    <row r="10" spans="2:12">
      <c r="H10" t="s">
        <v>97</v>
      </c>
    </row>
    <row r="11" spans="2:12">
      <c r="H11" t="s">
        <v>98</v>
      </c>
    </row>
  </sheetData>
  <mergeCells count="1">
    <mergeCell ref="B2:F2"/>
  </mergeCells>
  <phoneticPr fontId="1"/>
  <conditionalFormatting sqref="B1:F1">
    <cfRule type="expression" dxfId="3" priority="11">
      <formula>$B3</formula>
    </cfRule>
  </conditionalFormatting>
  <conditionalFormatting sqref="B1:F1048574">
    <cfRule type="expression" dxfId="2" priority="12">
      <formula>$B2</formula>
    </cfRule>
  </conditionalFormatting>
  <conditionalFormatting sqref="B1:F1048576">
    <cfRule type="expression" dxfId="1" priority="1">
      <formula>$B1</formula>
    </cfRule>
  </conditionalFormatting>
  <conditionalFormatting sqref="B1048575:F1048576">
    <cfRule type="expression" dxfId="0" priority="10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Y F A A B Q S w M E F A A C A A g A 6 B I M X Q f K J a q m A A A A 9 g A A A B I A H A B D b 2 5 m a W c v U G F j a 2 F n Z S 5 4 b W w g o h g A K K A U A A A A A A A A A A A A A A A A A A A A A A A A A A A A h Y 9 N D o I w G E S v Q r q n L f U n S j 7 K w p 2 R h M T E u G 1 K h S o U Q 4 t w N x c e y S u I U d S d y 3 n z F j P 3 6 w 3 i v i q 9 i 2 q s r k 2 E A k y R p 4 y s M 2 3 y C L X u 4 C 9 Q z C E V 8 i R y 5 Q 2 y s W F v s w g V z p 1 D Q r q u w 9 0 E 1 0 1 O G K U B 2 S e b r S x U J d B H 1 v 9 l X x v r h J E K c d i 9 x n C G g 9 k c T 9 k S U y A j h E S b r 8 C G v c / 2 B 8 K q L V 3 b K H 4 U / j o F M k Y g 7 w / 8 A V B L A w Q U A A I A C A D o E g x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B I M X e e t / 4 p + A g A A f Q U A A B M A H A B G b 3 J t d W x h c y 9 T Z W N 0 a W 9 u M S 5 t I K I Y A C i g F A A A A A A A A A A A A A A A A A A A A A A A A A A A A I 1 S 3 2 v T Q B x / L / R / O D J S O m 1 i r + m P b C N I U 1 c m K I i r + O C k X J L b G k l y 3 d 2 V O c b A N e C Y 8 3 U y E N Q H 3 3 z x w R d l + 2 v C + n d 4 T Z u a h k U N F / L l 8 / 1 8 7 j 7 3 z Y d h m 7 s k A N u z L 9 w o F o o F N k A U O 2 B F i s K 3 U X g V h R + i 8 B u A E j C A h 3 m x A M Q T j a + n r f F P A T 7 H l m p S c s A w 7 Z C A 4 4 C z s j T g f M j W 7 9 1 j G F F 7 o B 6 i A S G q T d R X w z l 0 f 2 j I m 3 X Z b E / X Z k P W u 3 J b k z c 1 W a 9 O 1 7 S o y W 0 9 K b r z w j T j Q p P b S a G 3 5 o X Z S T j d 0 i 4 1 O B n 2 9 x D s M 1 T C r v G s 1 1 X 0 E m c G r F b r r R L a N x R Y I v t G C X H x u s Y a h D V N 0 2 s K t p 1 d p Q 4 1 R 9 E t T V N a s N l o W R Z 2 H K 0 m r V Z m t 1 + R t n q P H 4 H o 5 D w a n 0 3 e X d + c / o p O L q L x + + j k c 3 p o 0 5 F t c d 9 T e 8 j y c H k x t A o 4 O p I 6 x B v 5 A Z Q q Q F L Z g W J S j B y b j n y L 9 f s O 9 l z f 5 Z i C u + C O d C z 4 c 3 o t p r e 9 P Q K m o g 6 i T r / P R r 6 P 6 G G a p 0 1 5 5 n r A B 4 o 9 c D 2 n 3 F h N t + v Z d n O p 3 U h M P b R J s K P s K L N f l j X T T G h L N k B 6 3 9 r S v q 2 M Y J a 6 J f q S G i 6 p 9 a x p w c 4 4 W r v d k T r i r q f 0 8 G s e X 2 Z k p T W w G o t i y o P U 3 M 3 s 5 h D m E K V j w X r x l B x s Y 0 9 c i V D j X 3 / 0 Z Z K k y e X p 5 M t V K j y X U R h G 4 R u R k 8 n F d x G f O D n q E 0 p 8 w v G W 2 B B T V v 7 v / A l b c 2 n b 8 7 Z t 5 C H K D E 5 H e G H g 5 u v Z 5 O O P h f r m 0 / n i 0 B 5 F A d s l 1 J 9 d v 3 c 4 x K z 8 d 8 M V k W v G E Z 8 H R p z P h Q p w M f l M i G / D t R y 8 n o M 3 c v B m D t 7 K w f U c f C 3 B H c R x N j G 3 C e K E / G k c r x Y L b p A 3 5 4 3 f U E s B A i 0 A F A A C A A g A 6 B I M X Q f K J a q m A A A A 9 g A A A B I A A A A A A A A A A A A A A A A A A A A A A E N v b m Z p Z y 9 Q Y W N r Y W d l L n h t b F B L A Q I t A B Q A A g A I A O g S D F 0 P y u m r p A A A A O k A A A A T A A A A A A A A A A A A A A A A A P I A A A B b Q 2 9 u d G V u d F 9 U e X B l c 1 0 u e G 1 s U E s B A i 0 A F A A C A A g A 6 B I M X e e t / 4 p + A g A A f Q U A A B M A A A A A A A A A A A A A A A A A 4 w E A A E Z v c m 1 1 b G F z L 1 N l Y 3 R p b 2 4 x L m 1 Q S w U G A A A A A A M A A w D C A A A A r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6 B A A A A A A A A D G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T w v S X R l b V B h d G g + P C 9 J d G V t T G 9 j Y X R p b 2 4 + P F N 0 Y W J s Z U V u d H J p Z X M + P E V u d H J 5 I F R 5 c G U 9 I l F 1 Z X J 5 S U Q i I F Z h b H V l P S J z Y m Z m Y z d h M z c t N j Z h Z C 0 0 O T c 0 L W I 1 Z j c t M m Q 1 O G Z j Z j I 4 M 2 Q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M V Q x N z o y M j o 0 O C 4 4 M T k w M D k 3 W i I g L z 4 8 R W 5 0 c n k g V H l w Z T 0 i R m l s b E N v b H V t b l R 5 c G V z I i B W Y W x 1 Z T 0 i c 0 J n W U d C Z 1 l H Q m d Z S k J n W T 0 i I C 8 + P E V u d H J 5 I F R 5 c G U 9 I k Z p b G x D b 2 x 1 b W 5 O Y W 1 l c y I g V m F s d W U 9 I n N b J n F 1 b 3 Q 7 c 3 R h d C 1 z Z W F y Y 2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y A x L + W k i e a b t O O B l e O C j O O B n + W e i y 5 7 c 3 R h d C 1 z Z W F y Y 2 g s M H 0 m c X V v d D s s J n F 1 b 3 Q 7 U 2 V j d G l v b j E v 4 4 O G 4 4 O 8 4 4 O W 4 4 O r I D E v 5 a S J 5 p u 0 4 4 G V 4 4 K M 4 4 G f 5 Z 6 L L n t D b 2 x 1 b W 4 y L D F 9 J n F 1 b 3 Q 7 L C Z x d W 9 0 O 1 N l Y 3 R p b 2 4 x L + O D h u O D v O O D l u O D q y A x L + W k i e a b t O O B l e O C j O O B n + W e i y 5 7 Q 2 9 s d W 1 u M y w y f S Z x d W 9 0 O y w m c X V v d D t T Z W N 0 a W 9 u M S / j g 4 b j g 7 z j g 5 b j g 6 s g M S / l p I n m m 7 T j g Z X j g o z j g Z / l n o s u e 0 N v b H V t b j Q s M 3 0 m c X V v d D s s J n F 1 b 3 Q 7 U 2 V j d G l v b j E v 4 4 O G 4 4 O 8 4 4 O W 4 4 O r I D E v 5 a S J 5 p u 0 4 4 G V 4 4 K M 4 4 G f 5 Z 6 L L n t D b 2 x 1 b W 4 1 L D R 9 J n F 1 b 3 Q 7 L C Z x d W 9 0 O 1 N l Y 3 R p b 2 4 x L + O D h u O D v O O D l u O D q y A x L + W k i e a b t O O B l e O C j O O B n + W e i y 5 7 Q 2 9 s d W 1 u N i w 1 f S Z x d W 9 0 O y w m c X V v d D t T Z W N 0 a W 9 u M S / j g 4 b j g 7 z j g 5 b j g 6 s g M S / l p I n m m 7 T j g Z X j g o z j g Z / l n o s u e 0 N v b H V t b j c s N n 0 m c X V v d D s s J n F 1 b 3 Q 7 U 2 V j d G l v b j E v 4 4 O G 4 4 O 8 4 4 O W 4 4 O r I D E v 5 a S J 5 p u 0 4 4 G V 4 4 K M 4 4 G f 5 Z 6 L L n t D b 2 x 1 b W 4 4 L D d 9 J n F 1 b 3 Q 7 L C Z x d W 9 0 O 1 N l Y 3 R p b 2 4 x L + O D h u O D v O O D l u O D q y A x L + W k i e a b t O O B l e O C j O O B n + W e i y 5 7 Q 2 9 s d W 1 u O S w 4 f S Z x d W 9 0 O y w m c X V v d D t T Z W N 0 a W 9 u M S / j g 4 b j g 7 z j g 5 b j g 6 s g M S / l p I n m m 7 T j g Z X j g o z j g Z / l n o s u e 0 N v b H V t b j E w L D l 9 J n F 1 b 3 Q 7 L C Z x d W 9 0 O 1 N l Y 3 R p b 2 4 x L + O D h u O D v O O D l u O D q y A x L + W k i e a b t O O B l e O C j O O B n + W e i y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/ j g 4 b j g 7 z j g 5 b j g 6 s g M S / l p I n m m 7 T j g Z X j g o z j g Z / l n o s u e 3 N 0 Y X Q t c 2 V h c m N o L D B 9 J n F 1 b 3 Q 7 L C Z x d W 9 0 O 1 N l Y 3 R p b 2 4 x L + O D h u O D v O O D l u O D q y A x L + W k i e a b t O O B l e O C j O O B n + W e i y 5 7 Q 2 9 s d W 1 u M i w x f S Z x d W 9 0 O y w m c X V v d D t T Z W N 0 a W 9 u M S / j g 4 b j g 7 z j g 5 b j g 6 s g M S / l p I n m m 7 T j g Z X j g o z j g Z / l n o s u e 0 N v b H V t b j M s M n 0 m c X V v d D s s J n F 1 b 3 Q 7 U 2 V j d G l v b j E v 4 4 O G 4 4 O 8 4 4 O W 4 4 O r I D E v 5 a S J 5 p u 0 4 4 G V 4 4 K M 4 4 G f 5 Z 6 L L n t D b 2 x 1 b W 4 0 L D N 9 J n F 1 b 3 Q 7 L C Z x d W 9 0 O 1 N l Y 3 R p b 2 4 x L + O D h u O D v O O D l u O D q y A x L + W k i e a b t O O B l e O C j O O B n + W e i y 5 7 Q 2 9 s d W 1 u N S w 0 f S Z x d W 9 0 O y w m c X V v d D t T Z W N 0 a W 9 u M S / j g 4 b j g 7 z j g 5 b j g 6 s g M S / l p I n m m 7 T j g Z X j g o z j g Z / l n o s u e 0 N v b H V t b j Y s N X 0 m c X V v d D s s J n F 1 b 3 Q 7 U 2 V j d G l v b j E v 4 4 O G 4 4 O 8 4 4 O W 4 4 O r I D E v 5 a S J 5 p u 0 4 4 G V 4 4 K M 4 4 G f 5 Z 6 L L n t D b 2 x 1 b W 4 3 L D Z 9 J n F 1 b 3 Q 7 L C Z x d W 9 0 O 1 N l Y 3 R p b 2 4 x L + O D h u O D v O O D l u O D q y A x L + W k i e a b t O O B l e O C j O O B n + W e i y 5 7 Q 2 9 s d W 1 u O C w 3 f S Z x d W 9 0 O y w m c X V v d D t T Z W N 0 a W 9 u M S / j g 4 b j g 7 z j g 5 b j g 6 s g M S / l p I n m m 7 T j g Z X j g o z j g Z / l n o s u e 0 N v b H V t b j k s O H 0 m c X V v d D s s J n F 1 b 3 Q 7 U 2 V j d G l v b j E v 4 4 O G 4 4 O 8 4 4 O W 4 4 O r I D E v 5 a S J 5 p u 0 4 4 G V 4 4 K M 4 4 G f 5 Z 6 L L n t D b 2 x 1 b W 4 x M C w 5 f S Z x d W 9 0 O y w m c X V v d D t T Z W N 0 a W 9 u M S / j g 4 b j g 7 z j g 5 b j g 6 s g M S / l p I n m m 7 T j g Z X j g o z j g Z / l n o s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0 h U T U w l M j A l R T M l O D E l O E I l R T M l O D I l O D k l R T Y l O E E l Q k Q l R T U l O D c l Q k E l R T M l O D E l O T U l R T M l O D I l O E M l R T M l O D E l O U Y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a O x 2 e J F L l M m d D d J E h h J 6 U A A A A A A g A A A A A A E G Y A A A A B A A A g A A A A g / b K L j 9 c 1 j 6 k J 6 4 W 4 e 3 B S 2 j r T x O u i R z 3 3 M a T b A 9 T g T 4 A A A A A D o A A A A A C A A A g A A A A X R + 1 / 6 0 E R N o O V V 2 T K T b C + e l L 0 L j L u o 1 W w s / W T 6 m R R Z 5 Q A A A A u e Z g y 4 D T / F 4 O t A 5 3 H y 6 U s N w Q D B F s Z M c s 8 1 a 3 g y o S 0 5 F e r H m p 3 2 k v C F U 9 g 1 1 v 4 x b b P U E B c / n i e X v n g w n W 1 s Z O V z O F I y i Y n v j S Q d k b f / J M Z j t A A A A A 9 h N Y a Q d P C 3 q D J V 4 z 5 o Q V Y Z L O T j Z x b A n V B G 7 y I K K B o s I k m x o 6 R X A a I p x F N S C c 9 v A v B L z a x U C 0 i x c A n 6 U / Q B 0 5 1 g = = < / D a t a M a s h u p > 
</file>

<file path=customXml/itemProps1.xml><?xml version="1.0" encoding="utf-8"?>
<ds:datastoreItem xmlns:ds="http://schemas.openxmlformats.org/officeDocument/2006/customXml" ds:itemID="{404CDB94-C603-4CD8-BF99-503464EC0B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数値だけが選択</vt:lpstr>
      <vt:lpstr>知らないと損集計行</vt:lpstr>
      <vt:lpstr>エクセルのショト力</vt:lpstr>
      <vt:lpstr>Altキー神ショト力</vt:lpstr>
      <vt:lpstr>シフト表数字で色分け</vt:lpstr>
      <vt:lpstr>罫線自動追加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藤田</dc:creator>
  <cp:lastModifiedBy>保 藤田</cp:lastModifiedBy>
  <cp:lastPrinted>2026-08-11T22:06:39Z</cp:lastPrinted>
  <dcterms:created xsi:type="dcterms:W3CDTF">2026-08-06T17:31:53Z</dcterms:created>
  <dcterms:modified xsi:type="dcterms:W3CDTF">2026-08-21T05:43:10Z</dcterms:modified>
</cp:coreProperties>
</file>